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690" windowHeight="7050" tabRatio="907" activeTab="2"/>
  </bookViews>
  <sheets>
    <sheet name="Ground Rules" sheetId="1" r:id="rId1"/>
    <sheet name="Scoring Method Descriptions" sheetId="2" r:id="rId2"/>
    <sheet name="Priority Setting Tool " sheetId="3" r:id="rId3"/>
    <sheet name="Comments" sheetId="4" r:id="rId4"/>
  </sheets>
  <definedNames>
    <definedName name="_xlnm.Print_Area" localSheetId="2">'Priority Setting Tool '!$A$1:$P$32</definedName>
    <definedName name="_xlnm.Print_Area" localSheetId="1">'Scoring Method Descriptions'!$A$1:$C$13</definedName>
  </definedNames>
  <calcPr fullCalcOnLoad="1"/>
</workbook>
</file>

<file path=xl/sharedStrings.xml><?xml version="1.0" encoding="utf-8"?>
<sst xmlns="http://schemas.openxmlformats.org/spreadsheetml/2006/main" count="169" uniqueCount="139">
  <si>
    <t>Service Category</t>
  </si>
  <si>
    <t>Food and Nutrition</t>
  </si>
  <si>
    <t>Mental Health Services</t>
  </si>
  <si>
    <t>Supportive Counseling &amp; Family Stabilization Services</t>
  </si>
  <si>
    <t>Payer of Last Resort</t>
  </si>
  <si>
    <t>Instructions:</t>
  </si>
  <si>
    <t xml:space="preserve"> Consumer Priority
</t>
  </si>
  <si>
    <t>Criteria Factors (see definitions below)</t>
  </si>
  <si>
    <t xml:space="preserve">Legal Services </t>
  </si>
  <si>
    <t>ADAP</t>
  </si>
  <si>
    <t>Total Percentage</t>
  </si>
  <si>
    <t>Total Score</t>
  </si>
  <si>
    <t xml:space="preserve"> 1.  Review decision criteria and their definitions</t>
  </si>
  <si>
    <t>8= Very High Value</t>
  </si>
  <si>
    <t xml:space="preserve">Payor of Last Resort
</t>
  </si>
  <si>
    <t>The service does not target or address service gaps/emerging needs of any particular demographic group or special population (or geographic area).</t>
  </si>
  <si>
    <t>The service does target or address service gaps/emerging needs of any particular demographic group or special population (or geographic area).</t>
  </si>
  <si>
    <t xml:space="preserve">Specific Gaps/Emerging Needs
</t>
  </si>
  <si>
    <t>The service has been identified by PLWHA consumers as a service gap/emerging need or a contributor to access to care/maintenance in care.</t>
  </si>
  <si>
    <t xml:space="preserve">Consumer Priority
</t>
  </si>
  <si>
    <t>For PLWHA who are not engaged in HIV primary health care (or have fallen out of care), the service significantly enhances access to care.
For PLWHA who are engaged in HIV primary health care, the service significantly  contributes to maintenance in care.</t>
  </si>
  <si>
    <t>There are many other funding sources such as Medicaid/Medicare, ADAP, other CARE Act Parts, CDC, VA, SAMHSA, HOPWA, NYSDOH) that provide the same or an equivalent service.
Existing provider capacity is more than adequate to address the needs of PLWHA and the services are readily accessible.</t>
  </si>
  <si>
    <t>There are few (or no) other funding sources such as Medicaid/Medicare, ADAP, other CARE Act Parts, CDC, VA, SAMHSA, HOPWA, NYSDOH) that provide the same or an equivalent service.
Existing provider capacity is not adequate to address the needs of PLWHA and the services are not readily accessible.</t>
  </si>
  <si>
    <t xml:space="preserve">
Access to Care and/or
Maintenance in Care
</t>
  </si>
  <si>
    <t>Access to Care and/or Maintenance in Care</t>
  </si>
  <si>
    <t>4. Members are expected to follow the Planning Council's conflict of interest guidelines as defined by the Planning Council's By-Laws (Article IX-Conflicts of Interest).</t>
  </si>
  <si>
    <t>PSRA Ranking Priorities Ground Rules</t>
  </si>
  <si>
    <t>Priority Setting Tool: Scoring Descriptions</t>
  </si>
  <si>
    <t>3. Respect the group decision-making process.  If your personal opinion differs from the final decision reached by the group, do not criticize or dismiss the group's final decision as incorrect or misinformed.</t>
  </si>
  <si>
    <t>1. As required by the legislative mandate of the Ryan White HIV/AIDS Treatment Modernization Act, all meetings of the PSRA Committee are open to the public.  During meetings, only voting members and staff (Planning Council Support, Planning, and Grantee/Administrative Agent) may participate in discussions and deliberations.  Meeting guests may provide comment to the committee during "Public Comment Periods" as listed on the meeting agenda.</t>
  </si>
  <si>
    <r>
      <t xml:space="preserve">The service has </t>
    </r>
    <r>
      <rPr>
        <b/>
        <sz val="12"/>
        <rFont val="Arial"/>
        <family val="2"/>
      </rPr>
      <t>not</t>
    </r>
    <r>
      <rPr>
        <sz val="12"/>
        <rFont val="Arial"/>
        <family val="2"/>
      </rPr>
      <t xml:space="preserve"> been identified by PLWHA consumers as a service gap/emerging need or a contributor to access to care/maintenance in care.</t>
    </r>
  </si>
  <si>
    <r>
      <t xml:space="preserve">For PLWHA who are </t>
    </r>
    <r>
      <rPr>
        <b/>
        <sz val="12"/>
        <rFont val="Arial"/>
        <family val="2"/>
      </rPr>
      <t>not</t>
    </r>
    <r>
      <rPr>
        <sz val="12"/>
        <rFont val="Arial"/>
        <family val="2"/>
      </rPr>
      <t xml:space="preserve"> engaged in HIV primary health care (or have fallen out of care), the service does not enhance access to care.
For PLWHA who are engaged in HIV primary health care, the service does </t>
    </r>
    <r>
      <rPr>
        <b/>
        <sz val="12"/>
        <rFont val="Arial"/>
        <family val="2"/>
      </rPr>
      <t>not</t>
    </r>
    <r>
      <rPr>
        <sz val="12"/>
        <rFont val="Arial"/>
        <family val="2"/>
      </rPr>
      <t xml:space="preserve"> contribute to maintenance in care.</t>
    </r>
  </si>
  <si>
    <t>Points = High value (Any number of 5's may be given to each column)</t>
  </si>
  <si>
    <t>Points = Medium value (Any number of 3's may be given to each column)</t>
  </si>
  <si>
    <t>Points = Low value (Any number of 1's may be given to each column)</t>
  </si>
  <si>
    <t>Points = No value (only to be used to the Core Services column)</t>
  </si>
  <si>
    <t>2. Utilize the best available, accurate, and detailed information to identify service gaps/emerging needs and determine how to best use Part A funds to fill gaps in care.  The responsibility of the PSRA Committee is to make recommendations as how limited Part A resources can be used, and incompleteness of data should not be used as a justification for not making a decision.</t>
  </si>
  <si>
    <t>Harm Reduction, Recovery Readiness, Relapse Prevention (Substance Abuse Services)</t>
  </si>
  <si>
    <t>ADAP Plus</t>
  </si>
  <si>
    <t xml:space="preserve">Committee members noted the critical role played by ADAP as the only source of assistance for undocumented individuals; as a potential source of coverage for an increasing number of individuals who are currently insured but may lose their job-based insurance in the current economic climate; as a source of coverage for prison releasees before their Medicaid coverage kicks in; and as a source of coverage for the increased number of individuals who will be identified as seropositive as HIV testing in the City increases.  </t>
  </si>
  <si>
    <t>ADAP/ADAP+</t>
  </si>
  <si>
    <t>Outpatient Medical Care</t>
  </si>
  <si>
    <t>Housing Services (including Housing Placement and Transitional Services)</t>
  </si>
  <si>
    <t>Specific Gaps/
Emerging Needs</t>
  </si>
  <si>
    <t>2008-2009 Funding</t>
  </si>
  <si>
    <t xml:space="preserve"> 2.  For each of the options, select the score for each criteria </t>
  </si>
  <si>
    <t xml:space="preserve">7* </t>
  </si>
  <si>
    <r>
      <t>Payer of Last Resort:</t>
    </r>
    <r>
      <rPr>
        <sz val="12"/>
        <rFont val="Times New Roman"/>
        <family val="1"/>
      </rPr>
      <t xml:space="preserve">  Are there any other funding sources that provide the same or an equivalent service to Ryan White eligible PLWHA?</t>
    </r>
  </si>
  <si>
    <r>
      <t>Access to Care/Maintenance in Care</t>
    </r>
    <r>
      <rPr>
        <sz val="12"/>
        <rFont val="Times New Roman"/>
        <family val="1"/>
      </rPr>
      <t>:  Does the category promote access to OR maintenance in primary medical care?</t>
    </r>
  </si>
  <si>
    <r>
      <t>Consumer Priority</t>
    </r>
    <r>
      <rPr>
        <sz val="12"/>
        <rFont val="Times New Roman"/>
        <family val="1"/>
      </rPr>
      <t>: Has the category been specifically identified as a priority by PLWHA through needs assessment data (including CAB survey and PLWHA Focus Groups), CHAIN data, and/or other available consumer data as important and/or in need of additional funding?</t>
    </r>
  </si>
  <si>
    <t>Does this service address a newly identified or projected future need as identified through needs assessment or epidemiological data?</t>
  </si>
  <si>
    <t>TOTAL:</t>
  </si>
  <si>
    <r>
      <t>Specific Gaps/Emerging Needs</t>
    </r>
    <r>
      <rPr>
        <sz val="12"/>
        <rFont val="Times New Roman"/>
        <family val="1"/>
      </rPr>
      <t xml:space="preserve">:  To what extent does Part A funded service address a specific service gap or service needed (specific geographic area or demographic/special population? </t>
    </r>
  </si>
  <si>
    <t>08  Rank</t>
  </si>
  <si>
    <t>HRSA 09 App Rank</t>
  </si>
  <si>
    <r>
      <t xml:space="preserve">                </t>
    </r>
    <r>
      <rPr>
        <b/>
        <sz val="16"/>
        <rFont val="Arial"/>
        <family val="2"/>
      </rPr>
      <t>Scoring System:</t>
    </r>
  </si>
  <si>
    <t xml:space="preserve">      in the drop down box</t>
  </si>
  <si>
    <t>1 (2)</t>
  </si>
  <si>
    <t>Points = Very high value (Any number of 8's may be given to each column)</t>
  </si>
  <si>
    <t>This category serves individuals who are not eligible for Medicaid or ADAP and do not have other insurance, as well as individuals whose primary care needs are not fully met through other programs.  Not all medical subspecialties are covered by ADAP+, and OMC plays a critical role for these individuals, as well as for some services which may not be reimbursed by Medicaid if they are received on the same day.  As people with HIV/AIDS are living longer, they will develop conditions and need to see specialists whose fees may not be covered by ADAP+.</t>
  </si>
  <si>
    <t>Medical Case Management</t>
  </si>
  <si>
    <t xml:space="preserve">In 2008, the committee agreed to consolidate the components of medical case management and to emphasize a stronger link with primary care while continuing to address the psychosocial needs of clients.  The components of MCM include treatment adherence, MIC, and case management. Riker’s Island services, which are included in MCM, are planned, allocated, and monitored separately using a different service model. The committee suggested that DOHMH develop a "one-stop-shopping" model with co-located services.  In 2009, the Committee noted that although other payers exist for this service category, very few payers cover everything included with DOHMH's reconfigured MCM services.Committee members agreed to vote on the category as a whole, rather than determining whether alternative payers exist for individual components of MCM.  </t>
  </si>
  <si>
    <t>Harm Reduction, Recovery Readiness, Relapse Prevention</t>
  </si>
  <si>
    <t>In 2008, the committee noted that there have been recent cuts in harm reduction funding from New York City.  The committee acknowledged that these programs provide low- threshold services that engage hard-to-reach clients.  The programs work to connect clients to other services in a supportive environment.  Rapid testing is available in this model as well.  In 2009, Committee members agreed that they had no new data to indicate that anything had changed.</t>
  </si>
  <si>
    <t>Housing Services</t>
  </si>
  <si>
    <t>In 2008, the committee noted that housing remains a high priority for consumers.  General discussion about programs that provide housing for PLWHA included discussion of HASA and HOPWA. The importance of ensuring that Ryan White housing services are different from HOPWA housing services was underscored.  Limitations of Ryan White Part A funding include a maximum of 24 months of payment for transitional housing and the funding is not used to build new housing. A fairly small number of patients are served by Ryan White housing funds, relative to the numbers served in other service categories.  Additionally, rental assistance will be moved from the portfolio to HOPWA in 2009. HPA and transitional housing are contracted and tracked separately.  In 2009, Committee members noted that DOHMH received a cut in its HOPWA grant and that available housing options have shrunk.  A NAPWA survey also underscored that housing is very important to PWAs.</t>
  </si>
  <si>
    <t>Early Intervention Services</t>
  </si>
  <si>
    <t xml:space="preserve">Testing and counseling with linkage to care are included in this service category. The Centers for Disease Control and Prevention are funding counseling and testing. Medicaid reimburses for the service while Medicaid Managed Care Plans often do not.  In 2009, members voted simply to reaffirm the scores from 2008 for this service category. </t>
  </si>
  <si>
    <t xml:space="preserve">In 2008, the importance of food and nutrition was underscored: 16% of CHAIN respondents at the most recent interview reported a need for food in the last six months.  The increase in food costs was discussed. Consumers may not have ranked food very high when asked about the importance of services because they are already receiving it; they may only realize its importance when they do not have it.  The group noted that HRSA does not object to the provision of food but only as it supports linkage to and maintenance in care.  Other sources of funding for/providers of food and nutrition include WIC, food stamps and food banks, and ADAP+ provides nutrition counseling.  In 2009, Committee members noted that less food will be available through outpatient medical care, that food costs increased by 9%, that theprocess of checking whether an individual qualifieds for benefits such as food stamps has become more rigorous; that people are coming from other states into NY communities and are in need of food; and that more people are being released from jail with no resources.    </t>
  </si>
  <si>
    <t>Legal Services</t>
  </si>
  <si>
    <t xml:space="preserve">In 2008, the Committee noted the contribution of legal services to health and advocacy.  For example, lawyers help PLWHAs to access benefits such as housing and health care; if someone has a housing problem and that problem is having an impact on his or her health, legal services can step in.  Legal services funded by Ryan White are limited to HIV, discrimination, and planning for the future  and do not help with issues like eviction.  It was confirmed that Ryan White legal services funds can help with transgender issues and foster care issues, but only if they are related to a person’s HIV status.  Ryan White legal services cannot help, for example, with attaining immigration status.  Consumers ranked legal services 10th out of 16 options.  In 2009, members agreed that the need for legal services in general has increased but that Ryan White can only pay for legal issues related to HIV (e.g., discrimination, preparation of Power of Attorney, wills and trusts) and left the scores the same as they were in 2008.   </t>
  </si>
  <si>
    <t>Early Intervention Services (includes Youth Outreach Services)</t>
  </si>
  <si>
    <t>Score re-affirmed.</t>
  </si>
  <si>
    <t>Score re-affirmed.  Will be re-examined for FY 2012 with new service model.</t>
  </si>
  <si>
    <t>Service is now bridge medical care.  The payer of last resort (PoLR) score was increased from 5 to 8 because real medical care (as opposed to the supportive/wraparound services) is now a major component of the service.  Also, the ATC/MIC score was increased to 8 to reflect the service's emphasis on linkage to care coordination.</t>
  </si>
  <si>
    <t>This service now includes Youth Outreach, which provides testing.  The ATC/MIC criterion score was increased from 5 to 8 to reflect the service's strong emphasis on engagement in care.</t>
  </si>
  <si>
    <t>If some programs funded under the FY 2011 RFP meet the HRSA definition of medical nutritional therapy, those may be broken out into a new core service category.</t>
  </si>
  <si>
    <t>Home Care</t>
  </si>
  <si>
    <t xml:space="preserve">Committee members noted that this service category is not limited to supportive home care services and includes the provision of medical home care services.  Moreover, some home care services are not covered by Medicaid or ADAP.  Committee members noted that the nature of the epidemic has changed and that the PLWHA population may need more home care services as members grow older and develop other illnesses. </t>
  </si>
  <si>
    <t>PSRA Committee Comments 2008-10</t>
  </si>
  <si>
    <t>Supportive Counseling and Family Stabilization Services</t>
  </si>
  <si>
    <t xml:space="preserve">Services provided within this category are not mental health and are not case management.  These services often provide a gateway to formal mental health services and may also help clients to deal with issues involving disclosure, parenting, and permanency planning, helping mothers to have discussions with families regarding caring for children.  These programs are required to collect primary care status measures.  Programs in this service category are for people with psychological issues but without a DSM-IV diagnosis.  Such programs can help with family stabilization and can work with a school when a child is having trouble.  Some programs provide many of these services within a case management context.  The committee noted that fewer funding sources for this category exist now than in the past.  Committee members noted that 60% of people who access Ryan White services are men.  While men may not consider this service category overwhelmingly important, other demographic groups would probably rank it considerably higher.  </t>
  </si>
  <si>
    <t>NYC HIV Health and Human Services Planning Council Priority Setting Tool</t>
  </si>
  <si>
    <t>PSRA Committee Comments 2011-12</t>
  </si>
  <si>
    <t>PSRA Comments 2012-13</t>
  </si>
  <si>
    <r>
      <t xml:space="preserve">0: The service is </t>
    </r>
    <r>
      <rPr>
        <b/>
        <sz val="12"/>
        <rFont val="Arial"/>
        <family val="2"/>
      </rPr>
      <t>not</t>
    </r>
    <r>
      <rPr>
        <sz val="12"/>
        <rFont val="Arial"/>
        <family val="2"/>
      </rPr>
      <t xml:space="preserve"> a HRSA core service of outpatient/ambulatory care, mental health services, early intervention services, substance abuse treatment services, medical case management, or ADAP</t>
    </r>
  </si>
  <si>
    <t>1 = Very low Value</t>
  </si>
  <si>
    <t>Score re-affirmed.  Will re-exmine for FY 2013 in light of Medicaid changes and Health Care Reform.</t>
  </si>
  <si>
    <t xml:space="preserve">Score re-affirmed. </t>
  </si>
  <si>
    <t>Score re-affirned.  Will re-examine new service model after implementation for possible changes in criteria scores.</t>
  </si>
  <si>
    <t>PSRA Comments 2013-14</t>
  </si>
  <si>
    <t>Health Education</t>
  </si>
  <si>
    <t xml:space="preserve">Core Services
[for historical purposes- as of FY 2013 does not count towards final score]  
</t>
  </si>
  <si>
    <t>8: The service is a HRSA core service of outpatient/ambulatory care, mental health services, early intervention services, substance abuse treatment services, medical case management, or ADAP.</t>
  </si>
  <si>
    <t>5 (6)</t>
  </si>
  <si>
    <t xml:space="preserve">5. When service category scores are tied, the core service is listed above the non-core service. </t>
  </si>
  <si>
    <t>Non-Medical Case Management (Transitional Support for Inmates)</t>
  </si>
  <si>
    <t>Medical Case Management (Care Coordination, Transitional Care Coordination for Homeless)</t>
  </si>
  <si>
    <t>Score re-affirmed.  New data is needed for the Consumer Priority criterion.</t>
  </si>
  <si>
    <t>Score re-affirmed.  Will re-exmine for FY 2014 when Health Homes become fully operational.</t>
  </si>
  <si>
    <t>Mental Health</t>
  </si>
  <si>
    <t xml:space="preserve">Score reaffirmed. </t>
  </si>
  <si>
    <t>New Category.  RW pays for the NYCDOC program and is the only payer of HIV-specific discharge services.  The purpose of the program is ATC/MIC and addresses a specific population.  The Consumer Priority score is based on MCM due to lack of service-specific data.</t>
  </si>
  <si>
    <t>8 (9)</t>
  </si>
  <si>
    <t>8 (10)</t>
  </si>
  <si>
    <t xml:space="preserve">Score reaffirmed.   For FY 2014 moer analysis will be needed of HOPWA cuts and waiting lists, and new State Medicaid program. </t>
  </si>
  <si>
    <t xml:space="preserve">Score for ATC/MIC increased to 8 due to strong link with primary care.  Other scores re-affirmed.  </t>
  </si>
  <si>
    <t xml:space="preserve">Score reaffirned.  Testing no longer part of service.  Medicaid does not reimburse harm reduction. </t>
  </si>
  <si>
    <t>Consumer priority score increased to 8, other scores reaffirmed.  No clear data on consumer priority, but PSRA recognizes the importance to PLWHA who have been tested.  Increase in testing noted due to CDC and City initiatives.</t>
  </si>
  <si>
    <t xml:space="preserve">ATC/MIC score increased to 8 due to new emphasis on primary care status measures.  Other scores reaffirmed.  </t>
  </si>
  <si>
    <t>ATC/MIC and Consumer Priority scores increased to 5, other scores reaffirmed.  While service is vital to those who receive it, it serves an increasingly small number of PLWHA.</t>
  </si>
  <si>
    <t>New Category.   There are some programs (e.g., medical and MCM programs) with other elements of TPLW but no exact parallel.  TPLW has a one-time impact on ATC/MIC.  Consumers benefit from TPLW but some who need it most (e.g., newly diagnosed) are hard to enegage.</t>
  </si>
  <si>
    <t>NYC HIV Health and Human Services Planning Council FY 2014-15 Priority Setting Tool</t>
  </si>
  <si>
    <t xml:space="preserve">Home and Community-based Health Services </t>
  </si>
  <si>
    <t>Non-Medical Case Management (General)</t>
  </si>
  <si>
    <t>PC 2014 Rank</t>
  </si>
  <si>
    <t>PSRA Comments 2014-15</t>
  </si>
  <si>
    <t>N/A (service categroy discontinued)</t>
  </si>
  <si>
    <t>Score for ATC/MIC decreased from 8 to 5.  PSRA determined that 8 is reserved for service categories whose primary goal is ATC/MIC and have a direct link to that service.</t>
  </si>
  <si>
    <t xml:space="preserve">ATC/MIC lowered from 8 to 5 (see FNS rationale). </t>
  </si>
  <si>
    <t xml:space="preserve">ATC/MIC lowered from 5 to 3, as Legal is only category with no PCSM requirement. </t>
  </si>
  <si>
    <t>Non-Medical Case Management (Transitional Support for Inmates/Releasees)</t>
  </si>
  <si>
    <t>Non-Medical Case Management (General Population)</t>
  </si>
  <si>
    <t>Health Education and Risk Reduction</t>
  </si>
  <si>
    <t>7 (8)</t>
  </si>
  <si>
    <t xml:space="preserve">New cagtegory; fills a gap for clients who do not need or want the more intensive MCM services and would round out the services provided by MCM. </t>
  </si>
  <si>
    <t>POLR score lowered from 5 to 3 due to large number of other resources and testing availability more widespread due to changes in NYS law. • The “consumers” of Early Intervention Services (EIS) are the untested, there are no surveys of this general population on this service, no indication that testing is a high priority in that population, and testing is increasingly widely available.</t>
  </si>
  <si>
    <t>Specific Gaps/Emerging Need score raised in anticipation of possible need from aging HIV population.</t>
  </si>
  <si>
    <t>NYC HIV Health and Human Services Planning Council FY 2014 Priority Setting Tool</t>
  </si>
  <si>
    <t>PC 2015 Rank</t>
  </si>
  <si>
    <t>HRSA 2015 App Rank</t>
  </si>
  <si>
    <t>12 (13)</t>
  </si>
  <si>
    <t>PSRA Comments 2015-16</t>
  </si>
  <si>
    <t>Data from a HOPWA survey showing that 93% percent of Housed clients achieve viral suppression justified raising the ATC/MIC score to 8.</t>
  </si>
  <si>
    <t>Lack of Medicaid reimbursement justifies raising the POLR score to 8.</t>
  </si>
  <si>
    <t>For clients of RW HOM services, there are no other payers for this, which justifies raising the POLR score to 5.</t>
  </si>
  <si>
    <t>Note: The allocation amounts do not reflect any changes for FY 2015</t>
  </si>
  <si>
    <t>FY2015 Base Spending Request</t>
  </si>
  <si>
    <t>FY2015 MAI Spending Request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</si>
</sst>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60">
    <font>
      <sz val="10"/>
      <name val="Arial"/>
      <family val="0"/>
    </font>
    <font>
      <b/>
      <sz val="14"/>
      <name val="Arial"/>
      <family val="2"/>
    </font>
    <font>
      <u val="single"/>
      <sz val="10"/>
      <color indexed="36"/>
      <name val="Arial"/>
      <family val="2"/>
    </font>
    <font>
      <u val="single"/>
      <sz val="10"/>
      <color indexed="12"/>
      <name val="Arial"/>
      <family val="2"/>
    </font>
    <font>
      <sz val="10"/>
      <name val="MS Sans Serif"/>
      <family val="2"/>
    </font>
    <font>
      <sz val="8"/>
      <name val="Arial"/>
      <family val="2"/>
    </font>
    <font>
      <sz val="12"/>
      <name val="Arial"/>
      <family val="2"/>
    </font>
    <font>
      <sz val="10"/>
      <name val="Times New Roman"/>
      <family val="1"/>
    </font>
    <font>
      <b/>
      <sz val="14"/>
      <color indexed="10"/>
      <name val="Arial"/>
      <family val="2"/>
    </font>
    <font>
      <i/>
      <sz val="10"/>
      <name val="Times New Roman"/>
      <family val="1"/>
    </font>
    <font>
      <sz val="12"/>
      <name val="Times New Roman"/>
      <family val="1"/>
    </font>
    <font>
      <b/>
      <sz val="12"/>
      <name val="Arial"/>
      <family val="2"/>
    </font>
    <font>
      <b/>
      <sz val="18"/>
      <name val="Arial"/>
      <family val="2"/>
    </font>
    <font>
      <b/>
      <sz val="24"/>
      <color indexed="10"/>
      <name val="Arial"/>
      <family val="2"/>
    </font>
    <font>
      <b/>
      <sz val="10"/>
      <name val="Arial"/>
      <family val="2"/>
    </font>
    <font>
      <b/>
      <sz val="12"/>
      <name val="Times New Roman"/>
      <family val="1"/>
    </font>
    <font>
      <sz val="14"/>
      <name val="Times New Roman"/>
      <family val="1"/>
    </font>
    <font>
      <b/>
      <u val="single"/>
      <sz val="12"/>
      <name val="Arial"/>
      <family val="2"/>
    </font>
    <font>
      <b/>
      <sz val="16"/>
      <name val="Arial"/>
      <family val="2"/>
    </font>
    <font>
      <sz val="16"/>
      <name val="Arial"/>
      <family val="2"/>
    </font>
    <font>
      <b/>
      <sz val="14"/>
      <name val="Times New Roman"/>
      <family val="1"/>
    </font>
    <font>
      <b/>
      <u val="single"/>
      <sz val="12"/>
      <name val="Times New Roman"/>
      <family val="1"/>
    </font>
    <font>
      <sz val="11"/>
      <name val="Times New Roman"/>
      <family val="1"/>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47"/>
        <bgColor indexed="64"/>
      </patternFill>
    </fill>
    <fill>
      <patternFill patternType="solid">
        <fgColor indexed="50"/>
        <bgColor indexed="64"/>
      </patternFill>
    </fill>
    <fill>
      <patternFill patternType="solid">
        <fgColor indexed="52"/>
        <bgColor indexed="64"/>
      </patternFill>
    </fill>
    <fill>
      <patternFill patternType="solid">
        <fgColor indexed="11"/>
        <bgColor indexed="64"/>
      </patternFill>
    </fill>
    <fill>
      <patternFill patternType="lightDown">
        <bgColor indexed="9"/>
      </patternFill>
    </fill>
    <fill>
      <patternFill patternType="lightDown"/>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6">
    <xf numFmtId="0" fontId="0" fillId="0" borderId="0" xfId="0" applyAlignment="1">
      <alignment/>
    </xf>
    <xf numFmtId="0" fontId="7" fillId="0" borderId="0" xfId="57" applyFont="1" applyBorder="1" applyAlignment="1">
      <alignment horizontal="left" vertical="center"/>
      <protection/>
    </xf>
    <xf numFmtId="0" fontId="7" fillId="0" borderId="0" xfId="57" applyFont="1" applyFill="1" applyBorder="1" applyAlignment="1">
      <alignment horizontal="center" vertical="center"/>
      <protection/>
    </xf>
    <xf numFmtId="0" fontId="7" fillId="0" borderId="0" xfId="57" applyFont="1" applyBorder="1" applyAlignment="1">
      <alignment horizontal="center" vertical="center"/>
      <protection/>
    </xf>
    <xf numFmtId="0" fontId="9" fillId="0" borderId="0" xfId="0" applyFont="1" applyBorder="1" applyAlignment="1">
      <alignment horizontal="left"/>
    </xf>
    <xf numFmtId="0" fontId="10" fillId="0" borderId="0" xfId="57" applyFont="1" applyFill="1" applyBorder="1" applyAlignment="1">
      <alignment horizontal="left" vertical="center" wrapText="1"/>
      <protection/>
    </xf>
    <xf numFmtId="0" fontId="6" fillId="0" borderId="0" xfId="57" applyFont="1" applyFill="1" applyBorder="1" applyAlignment="1">
      <alignment horizontal="left" vertical="center"/>
      <protection/>
    </xf>
    <xf numFmtId="0" fontId="6" fillId="0" borderId="0" xfId="57" applyFont="1" applyBorder="1" applyAlignment="1">
      <alignment horizontal="left" vertical="center"/>
      <protection/>
    </xf>
    <xf numFmtId="0" fontId="6" fillId="0" borderId="0" xfId="57" applyFont="1" applyFill="1" applyBorder="1" applyAlignment="1">
      <alignment horizontal="center" vertical="center"/>
      <protection/>
    </xf>
    <xf numFmtId="0" fontId="11" fillId="0" borderId="10" xfId="57"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9" fontId="8" fillId="0" borderId="10" xfId="57"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6" fillId="0" borderId="0" xfId="0" applyFont="1" applyAlignment="1">
      <alignment horizontal="left" wrapText="1"/>
    </xf>
    <xf numFmtId="0" fontId="11" fillId="0" borderId="0" xfId="0" applyFont="1" applyAlignment="1">
      <alignment horizontal="center"/>
    </xf>
    <xf numFmtId="0" fontId="6" fillId="0" borderId="0" xfId="0" applyFont="1" applyAlignment="1">
      <alignment wrapText="1"/>
    </xf>
    <xf numFmtId="0" fontId="11" fillId="0" borderId="0" xfId="0" applyFont="1" applyAlignment="1">
      <alignment horizontal="center" wrapText="1"/>
    </xf>
    <xf numFmtId="0" fontId="6" fillId="0" borderId="0" xfId="0" applyFont="1" applyAlignment="1">
      <alignment horizontal="center"/>
    </xf>
    <xf numFmtId="0" fontId="1" fillId="33" borderId="0" xfId="0" applyFont="1" applyFill="1" applyAlignment="1">
      <alignment horizontal="center" wrapText="1"/>
    </xf>
    <xf numFmtId="0" fontId="11" fillId="34" borderId="0" xfId="0" applyFont="1" applyFill="1" applyAlignment="1">
      <alignment horizontal="center"/>
    </xf>
    <xf numFmtId="0" fontId="0" fillId="0" borderId="0" xfId="0" applyFill="1" applyAlignment="1">
      <alignment/>
    </xf>
    <xf numFmtId="0" fontId="1" fillId="33" borderId="0" xfId="0" applyFont="1" applyFill="1" applyAlignment="1">
      <alignment wrapText="1"/>
    </xf>
    <xf numFmtId="0" fontId="14" fillId="0" borderId="0" xfId="0" applyFont="1" applyFill="1" applyAlignment="1">
      <alignment/>
    </xf>
    <xf numFmtId="0" fontId="6" fillId="0" borderId="0" xfId="0" applyFont="1" applyAlignment="1" quotePrefix="1">
      <alignment horizontal="left" wrapText="1"/>
    </xf>
    <xf numFmtId="1" fontId="11" fillId="35" borderId="10" xfId="0" applyNumberFormat="1" applyFont="1" applyFill="1" applyBorder="1" applyAlignment="1">
      <alignment horizontal="center"/>
    </xf>
    <xf numFmtId="0" fontId="7" fillId="0" borderId="0" xfId="57" applyFont="1" applyFill="1" applyBorder="1" applyAlignment="1">
      <alignment horizontal="left" vertical="center"/>
      <protection/>
    </xf>
    <xf numFmtId="0" fontId="9" fillId="0" borderId="0" xfId="0" applyFont="1" applyFill="1" applyBorder="1" applyAlignment="1">
      <alignment horizontal="left"/>
    </xf>
    <xf numFmtId="0" fontId="7" fillId="0" borderId="11" xfId="57" applyFont="1" applyFill="1" applyBorder="1" applyAlignment="1">
      <alignment horizontal="left" vertical="center" wrapText="1"/>
      <protection/>
    </xf>
    <xf numFmtId="0" fontId="7" fillId="35" borderId="11" xfId="57" applyFont="1" applyFill="1" applyBorder="1" applyAlignment="1">
      <alignment horizontal="left" vertical="center" wrapText="1"/>
      <protection/>
    </xf>
    <xf numFmtId="0" fontId="7" fillId="0" borderId="12" xfId="57" applyFont="1" applyFill="1" applyBorder="1" applyAlignment="1">
      <alignment horizontal="left" vertical="center" wrapText="1"/>
      <protection/>
    </xf>
    <xf numFmtId="0" fontId="7" fillId="35" borderId="12" xfId="57" applyFont="1" applyFill="1" applyBorder="1" applyAlignment="1">
      <alignment horizontal="left" vertical="center" wrapText="1"/>
      <protection/>
    </xf>
    <xf numFmtId="0" fontId="10" fillId="0" borderId="12" xfId="57" applyFont="1" applyFill="1" applyBorder="1" applyAlignment="1">
      <alignment horizontal="left" vertical="center" wrapText="1"/>
      <protection/>
    </xf>
    <xf numFmtId="0" fontId="10" fillId="35" borderId="12" xfId="57" applyFont="1" applyFill="1" applyBorder="1" applyAlignment="1">
      <alignment horizontal="left" vertical="center" wrapText="1"/>
      <protection/>
    </xf>
    <xf numFmtId="0" fontId="10" fillId="34" borderId="12" xfId="57" applyFont="1" applyFill="1" applyBorder="1" applyAlignment="1">
      <alignment horizontal="left" vertical="center" wrapText="1"/>
      <protection/>
    </xf>
    <xf numFmtId="0" fontId="10" fillId="36" borderId="12" xfId="57" applyFont="1" applyFill="1" applyBorder="1" applyAlignment="1">
      <alignment horizontal="left" vertical="center" wrapText="1"/>
      <protection/>
    </xf>
    <xf numFmtId="0" fontId="15" fillId="0" borderId="0" xfId="57" applyFont="1" applyFill="1" applyBorder="1" applyAlignment="1">
      <alignment horizontal="left" vertical="center"/>
      <protection/>
    </xf>
    <xf numFmtId="0" fontId="1" fillId="37" borderId="0" xfId="57" applyFont="1" applyFill="1" applyBorder="1" applyAlignment="1">
      <alignment horizontal="center" vertical="center"/>
      <protection/>
    </xf>
    <xf numFmtId="0" fontId="1" fillId="0" borderId="0" xfId="57" applyFont="1" applyFill="1" applyBorder="1" applyAlignment="1">
      <alignment horizontal="center" vertical="center"/>
      <protection/>
    </xf>
    <xf numFmtId="0" fontId="11" fillId="0" borderId="13" xfId="57" applyFont="1" applyBorder="1" applyAlignment="1">
      <alignment horizontal="center" vertical="center" wrapText="1"/>
      <protection/>
    </xf>
    <xf numFmtId="0" fontId="11" fillId="38" borderId="14" xfId="57" applyFont="1" applyFill="1" applyBorder="1" applyAlignment="1">
      <alignment horizontal="left" vertical="center" wrapText="1"/>
      <protection/>
    </xf>
    <xf numFmtId="0" fontId="6" fillId="0" borderId="14" xfId="57" applyFont="1" applyFill="1" applyBorder="1" applyAlignment="1">
      <alignment horizontal="left" vertical="center"/>
      <protection/>
    </xf>
    <xf numFmtId="0" fontId="13" fillId="0" borderId="14" xfId="57" applyFont="1" applyFill="1" applyBorder="1" applyAlignment="1">
      <alignment horizontal="left" vertical="center" wrapText="1"/>
      <protection/>
    </xf>
    <xf numFmtId="0" fontId="11" fillId="35" borderId="10" xfId="0" applyFont="1" applyFill="1" applyBorder="1" applyAlignment="1">
      <alignment wrapText="1"/>
    </xf>
    <xf numFmtId="0" fontId="11" fillId="35" borderId="10" xfId="0" applyFont="1" applyFill="1" applyBorder="1" applyAlignment="1" quotePrefix="1">
      <alignment horizontal="left" wrapText="1"/>
    </xf>
    <xf numFmtId="0" fontId="7" fillId="0" borderId="15" xfId="57" applyFont="1" applyBorder="1" applyAlignment="1">
      <alignment horizontal="left" vertical="center" wrapText="1"/>
      <protection/>
    </xf>
    <xf numFmtId="0" fontId="16" fillId="0" borderId="0" xfId="57" applyFont="1" applyBorder="1" applyAlignment="1">
      <alignment horizontal="left" vertical="center"/>
      <protection/>
    </xf>
    <xf numFmtId="0" fontId="11" fillId="0" borderId="10" xfId="57" applyFont="1" applyBorder="1" applyAlignment="1" applyProtection="1">
      <alignment horizontal="center" vertical="center" wrapText="1"/>
      <protection locked="0"/>
    </xf>
    <xf numFmtId="0" fontId="11" fillId="37" borderId="10" xfId="57" applyFont="1" applyFill="1" applyBorder="1" applyAlignment="1">
      <alignment horizontal="center" vertical="center" wrapText="1"/>
      <protection/>
    </xf>
    <xf numFmtId="0" fontId="11" fillId="39" borderId="10" xfId="57" applyFont="1" applyFill="1" applyBorder="1" applyAlignment="1">
      <alignment horizontal="center" vertical="center" wrapText="1"/>
      <protection/>
    </xf>
    <xf numFmtId="6" fontId="11" fillId="40" borderId="10" xfId="57" applyNumberFormat="1" applyFont="1" applyFill="1" applyBorder="1" applyAlignment="1">
      <alignment horizontal="left" vertical="center" wrapText="1"/>
      <protection/>
    </xf>
    <xf numFmtId="3" fontId="11" fillId="40" borderId="10" xfId="57" applyNumberFormat="1" applyFont="1" applyFill="1" applyBorder="1" applyAlignment="1">
      <alignment horizontal="left" vertical="center" wrapText="1"/>
      <protection/>
    </xf>
    <xf numFmtId="0" fontId="6" fillId="0" borderId="16" xfId="0" applyFont="1" applyBorder="1" applyAlignment="1">
      <alignment/>
    </xf>
    <xf numFmtId="0" fontId="11" fillId="0" borderId="17" xfId="57" applyFont="1" applyFill="1" applyBorder="1" applyAlignment="1">
      <alignment horizontal="right" vertical="center" wrapText="1"/>
      <protection/>
    </xf>
    <xf numFmtId="0" fontId="11" fillId="0" borderId="18" xfId="57" applyFont="1" applyFill="1" applyBorder="1" applyAlignment="1">
      <alignment horizontal="right" vertical="center" wrapText="1"/>
      <protection/>
    </xf>
    <xf numFmtId="2" fontId="11" fillId="41" borderId="10" xfId="57" applyNumberFormat="1" applyFont="1" applyFill="1" applyBorder="1" applyAlignment="1">
      <alignment horizontal="center" vertical="center"/>
      <protection/>
    </xf>
    <xf numFmtId="10" fontId="11" fillId="41" borderId="10" xfId="60" applyNumberFormat="1" applyFont="1" applyFill="1" applyBorder="1" applyAlignment="1">
      <alignment horizontal="center" vertical="center"/>
    </xf>
    <xf numFmtId="0" fontId="0" fillId="38" borderId="19" xfId="0" applyFill="1" applyBorder="1" applyAlignment="1">
      <alignment/>
    </xf>
    <xf numFmtId="0" fontId="11" fillId="35" borderId="10" xfId="0" applyFont="1" applyFill="1" applyBorder="1" applyAlignment="1">
      <alignment horizontal="left" wrapText="1"/>
    </xf>
    <xf numFmtId="0" fontId="11" fillId="0" borderId="20" xfId="57" applyFont="1" applyBorder="1" applyAlignment="1">
      <alignment horizontal="center" vertical="center" wrapText="1"/>
      <protection/>
    </xf>
    <xf numFmtId="1" fontId="17" fillId="41" borderId="16" xfId="57" applyNumberFormat="1" applyFont="1" applyFill="1" applyBorder="1" applyAlignment="1">
      <alignment horizontal="center" vertical="center" wrapText="1"/>
      <protection/>
    </xf>
    <xf numFmtId="1" fontId="17" fillId="41" borderId="21" xfId="57" applyNumberFormat="1" applyFont="1" applyFill="1" applyBorder="1" applyAlignment="1">
      <alignment horizontal="center" vertical="center"/>
      <protection/>
    </xf>
    <xf numFmtId="0" fontId="17" fillId="37" borderId="16" xfId="57" applyFont="1" applyFill="1" applyBorder="1" applyAlignment="1">
      <alignment horizontal="center" vertical="center" wrapText="1"/>
      <protection/>
    </xf>
    <xf numFmtId="0" fontId="17" fillId="39" borderId="16" xfId="57" applyFont="1" applyFill="1" applyBorder="1" applyAlignment="1">
      <alignment horizontal="center" vertical="center" wrapText="1"/>
      <protection/>
    </xf>
    <xf numFmtId="0" fontId="17" fillId="40" borderId="16" xfId="57" applyFont="1" applyFill="1" applyBorder="1" applyAlignment="1">
      <alignment horizontal="center" vertical="center" wrapText="1"/>
      <protection/>
    </xf>
    <xf numFmtId="0" fontId="18" fillId="38" borderId="14" xfId="57" applyFont="1" applyFill="1" applyBorder="1" applyAlignment="1">
      <alignment horizontal="center" wrapText="1"/>
      <protection/>
    </xf>
    <xf numFmtId="0" fontId="18" fillId="38" borderId="14" xfId="57" applyFont="1" applyFill="1" applyBorder="1" applyAlignment="1">
      <alignment horizontal="left" vertical="center" wrapText="1"/>
      <protection/>
    </xf>
    <xf numFmtId="0" fontId="16" fillId="38" borderId="22" xfId="57" applyFont="1" applyFill="1" applyBorder="1" applyAlignment="1">
      <alignment horizontal="left" vertical="center" wrapText="1"/>
      <protection/>
    </xf>
    <xf numFmtId="0" fontId="20" fillId="0" borderId="0" xfId="57" applyFont="1" applyFill="1" applyBorder="1" applyAlignment="1">
      <alignment horizontal="left" vertical="center"/>
      <protection/>
    </xf>
    <xf numFmtId="0" fontId="22" fillId="0" borderId="0" xfId="57" applyFont="1" applyFill="1" applyBorder="1" applyAlignment="1">
      <alignment horizontal="left" vertical="center"/>
      <protection/>
    </xf>
    <xf numFmtId="0" fontId="22" fillId="0" borderId="0" xfId="57" applyFont="1" applyBorder="1" applyAlignment="1">
      <alignment horizontal="left" vertical="center"/>
      <protection/>
    </xf>
    <xf numFmtId="0" fontId="10" fillId="0" borderId="22" xfId="57" applyFont="1" applyFill="1" applyBorder="1" applyAlignment="1">
      <alignment horizontal="left" vertical="center" wrapText="1"/>
      <protection/>
    </xf>
    <xf numFmtId="0" fontId="10" fillId="36" borderId="22" xfId="57" applyFont="1" applyFill="1" applyBorder="1" applyAlignment="1">
      <alignment horizontal="left" vertical="center" wrapText="1"/>
      <protection/>
    </xf>
    <xf numFmtId="0" fontId="11" fillId="38" borderId="23" xfId="0" applyFont="1" applyFill="1" applyBorder="1" applyAlignment="1">
      <alignment wrapText="1"/>
    </xf>
    <xf numFmtId="1" fontId="11" fillId="38" borderId="22" xfId="0" applyNumberFormat="1" applyFont="1" applyFill="1" applyBorder="1" applyAlignment="1">
      <alignment horizontal="center"/>
    </xf>
    <xf numFmtId="2" fontId="11" fillId="38" borderId="22" xfId="57" applyNumberFormat="1" applyFont="1" applyFill="1" applyBorder="1" applyAlignment="1">
      <alignment horizontal="center" vertical="center"/>
      <protection/>
    </xf>
    <xf numFmtId="10" fontId="11" fillId="38" borderId="22" xfId="60" applyNumberFormat="1" applyFont="1" applyFill="1" applyBorder="1" applyAlignment="1">
      <alignment horizontal="center" vertical="center"/>
    </xf>
    <xf numFmtId="0" fontId="11" fillId="38" borderId="22" xfId="57" applyFont="1" applyFill="1" applyBorder="1" applyAlignment="1">
      <alignment horizontal="center" vertical="center" wrapText="1"/>
      <protection/>
    </xf>
    <xf numFmtId="0" fontId="16" fillId="38" borderId="17" xfId="57" applyFont="1" applyFill="1" applyBorder="1" applyAlignment="1">
      <alignment horizontal="left" vertical="center" wrapText="1"/>
      <protection/>
    </xf>
    <xf numFmtId="0" fontId="1" fillId="38" borderId="0" xfId="57" applyFont="1" applyFill="1" applyBorder="1" applyAlignment="1">
      <alignment horizontal="center" vertical="center" wrapText="1"/>
      <protection/>
    </xf>
    <xf numFmtId="0" fontId="16" fillId="38" borderId="0" xfId="57" applyFont="1" applyFill="1" applyBorder="1" applyAlignment="1">
      <alignment horizontal="left" vertical="center" wrapText="1"/>
      <protection/>
    </xf>
    <xf numFmtId="0" fontId="20" fillId="38" borderId="0" xfId="57" applyFont="1" applyFill="1" applyBorder="1" applyAlignment="1">
      <alignment horizontal="left" vertical="center" wrapText="1"/>
      <protection/>
    </xf>
    <xf numFmtId="0" fontId="1" fillId="38" borderId="0" xfId="0" applyFont="1" applyFill="1" applyBorder="1" applyAlignment="1">
      <alignment horizontal="center"/>
    </xf>
    <xf numFmtId="0" fontId="16" fillId="38" borderId="0" xfId="57" applyFont="1" applyFill="1" applyBorder="1" applyAlignment="1">
      <alignment horizontal="center" vertical="center" wrapText="1"/>
      <protection/>
    </xf>
    <xf numFmtId="0" fontId="12" fillId="38" borderId="0" xfId="57" applyFont="1" applyFill="1" applyBorder="1" applyAlignment="1">
      <alignment horizontal="center" vertical="center"/>
      <protection/>
    </xf>
    <xf numFmtId="0" fontId="1" fillId="38" borderId="0" xfId="57" applyFont="1" applyFill="1" applyBorder="1" applyAlignment="1">
      <alignment horizontal="center" vertical="center"/>
      <protection/>
    </xf>
    <xf numFmtId="0" fontId="11" fillId="34" borderId="16" xfId="57" applyFont="1" applyFill="1" applyBorder="1" applyAlignment="1">
      <alignment horizontal="center" vertical="center" wrapText="1"/>
      <protection/>
    </xf>
    <xf numFmtId="6" fontId="11" fillId="34" borderId="10" xfId="57" applyNumberFormat="1" applyFont="1" applyFill="1" applyBorder="1" applyAlignment="1">
      <alignment horizontal="left" vertical="center" wrapText="1"/>
      <protection/>
    </xf>
    <xf numFmtId="6" fontId="11" fillId="34" borderId="10" xfId="57" applyNumberFormat="1" applyFont="1" applyFill="1" applyBorder="1" applyAlignment="1" quotePrefix="1">
      <alignment horizontal="left" vertical="center" wrapText="1"/>
      <protection/>
    </xf>
    <xf numFmtId="0" fontId="23" fillId="37" borderId="10" xfId="57" applyFont="1" applyFill="1" applyBorder="1" applyAlignment="1">
      <alignment horizontal="left" vertical="center" wrapText="1"/>
      <protection/>
    </xf>
    <xf numFmtId="0" fontId="11" fillId="34" borderId="10" xfId="57" applyFont="1" applyFill="1" applyBorder="1" applyAlignment="1">
      <alignment horizontal="center" vertical="center" wrapText="1"/>
      <protection/>
    </xf>
    <xf numFmtId="0" fontId="11" fillId="37" borderId="11" xfId="57" applyFont="1" applyFill="1" applyBorder="1" applyAlignment="1">
      <alignment horizontal="center" vertical="center" wrapText="1"/>
      <protection/>
    </xf>
    <xf numFmtId="0" fontId="11" fillId="37" borderId="12" xfId="57" applyFont="1" applyFill="1" applyBorder="1" applyAlignment="1">
      <alignment horizontal="center" vertical="center" wrapText="1"/>
      <protection/>
    </xf>
    <xf numFmtId="0" fontId="11" fillId="42" borderId="12" xfId="57" applyFont="1" applyFill="1" applyBorder="1" applyAlignment="1">
      <alignment horizontal="center" vertical="center" wrapText="1"/>
      <protection/>
    </xf>
    <xf numFmtId="0" fontId="11" fillId="42" borderId="11" xfId="57" applyFont="1" applyFill="1" applyBorder="1" applyAlignment="1">
      <alignment horizontal="center" vertical="center" wrapText="1"/>
      <protection/>
    </xf>
    <xf numFmtId="6" fontId="11" fillId="34" borderId="16" xfId="57" applyNumberFormat="1" applyFont="1" applyFill="1" applyBorder="1" applyAlignment="1">
      <alignment horizontal="left" vertical="center" wrapText="1"/>
      <protection/>
    </xf>
    <xf numFmtId="0" fontId="23" fillId="42" borderId="10" xfId="57" applyFont="1" applyFill="1" applyBorder="1" applyAlignment="1">
      <alignment horizontal="center" vertical="center" wrapText="1"/>
      <protection/>
    </xf>
    <xf numFmtId="168" fontId="11" fillId="34" borderId="10" xfId="44" applyNumberFormat="1" applyFont="1" applyFill="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11" fillId="0" borderId="0" xfId="0" applyFont="1" applyAlignment="1">
      <alignment/>
    </xf>
    <xf numFmtId="0" fontId="6" fillId="0" borderId="0" xfId="0" applyFont="1" applyAlignment="1">
      <alignment vertical="center"/>
    </xf>
    <xf numFmtId="0" fontId="6" fillId="0" borderId="0" xfId="0" applyFont="1" applyAlignment="1">
      <alignment vertical="center" wrapText="1"/>
    </xf>
    <xf numFmtId="0" fontId="11" fillId="0" borderId="0" xfId="0" applyFont="1" applyAlignment="1">
      <alignment wrapText="1"/>
    </xf>
    <xf numFmtId="0" fontId="6" fillId="0" borderId="16" xfId="0" applyNumberFormat="1" applyFont="1" applyBorder="1" applyAlignment="1">
      <alignment wrapText="1"/>
    </xf>
    <xf numFmtId="0" fontId="6" fillId="0" borderId="10" xfId="0" applyFont="1" applyFill="1" applyBorder="1" applyAlignment="1">
      <alignment vertical="top" wrapText="1"/>
    </xf>
    <xf numFmtId="0" fontId="6" fillId="0" borderId="10" xfId="0" applyNumberFormat="1" applyFont="1" applyBorder="1" applyAlignment="1">
      <alignment wrapText="1"/>
    </xf>
    <xf numFmtId="0" fontId="6" fillId="0" borderId="0" xfId="0" applyNumberFormat="1" applyFont="1" applyBorder="1" applyAlignment="1">
      <alignment wrapText="1"/>
    </xf>
    <xf numFmtId="0" fontId="6" fillId="0" borderId="0" xfId="0" applyNumberFormat="1" applyFont="1" applyAlignment="1">
      <alignment wrapText="1"/>
    </xf>
    <xf numFmtId="0" fontId="11" fillId="0" borderId="0" xfId="0" applyFont="1" applyAlignment="1">
      <alignment vertical="center" wrapText="1"/>
    </xf>
    <xf numFmtId="0" fontId="59" fillId="29" borderId="0" xfId="48" applyFont="1" applyAlignment="1">
      <alignment horizontal="center"/>
    </xf>
    <xf numFmtId="0" fontId="59" fillId="29" borderId="0" xfId="48" applyFont="1" applyAlignment="1">
      <alignment vertical="center"/>
    </xf>
    <xf numFmtId="0" fontId="59" fillId="29" borderId="0" xfId="48" applyFont="1" applyAlignment="1">
      <alignment/>
    </xf>
    <xf numFmtId="0" fontId="59" fillId="29" borderId="0" xfId="48" applyFont="1" applyAlignment="1">
      <alignment vertical="center" wrapText="1"/>
    </xf>
    <xf numFmtId="0" fontId="12" fillId="34" borderId="20" xfId="57" applyFont="1" applyFill="1" applyBorder="1" applyAlignment="1">
      <alignment horizontal="center" vertical="center"/>
      <protection/>
    </xf>
    <xf numFmtId="0" fontId="12" fillId="34" borderId="12" xfId="57" applyFont="1" applyFill="1" applyBorder="1" applyAlignment="1">
      <alignment horizontal="center" vertical="center"/>
      <protection/>
    </xf>
    <xf numFmtId="0" fontId="12" fillId="34" borderId="22" xfId="57" applyFont="1" applyFill="1" applyBorder="1" applyAlignment="1">
      <alignment horizontal="center" vertical="center"/>
      <protection/>
    </xf>
    <xf numFmtId="0" fontId="12" fillId="34" borderId="24" xfId="57" applyFont="1" applyFill="1" applyBorder="1" applyAlignment="1">
      <alignment horizontal="center" vertical="center"/>
      <protection/>
    </xf>
    <xf numFmtId="0" fontId="1" fillId="43" borderId="0" xfId="57" applyFont="1" applyFill="1" applyBorder="1" applyAlignment="1">
      <alignment horizontal="center" vertical="center"/>
      <protection/>
    </xf>
    <xf numFmtId="0" fontId="0" fillId="43" borderId="0" xfId="0" applyFill="1" applyBorder="1" applyAlignment="1">
      <alignment/>
    </xf>
    <xf numFmtId="0" fontId="0" fillId="43" borderId="11" xfId="0" applyFill="1" applyBorder="1" applyAlignment="1">
      <alignment/>
    </xf>
    <xf numFmtId="0" fontId="18" fillId="38" borderId="20" xfId="57" applyFont="1" applyFill="1" applyBorder="1" applyAlignment="1">
      <alignment horizontal="center" vertical="center" wrapText="1"/>
      <protection/>
    </xf>
    <xf numFmtId="0" fontId="19" fillId="38" borderId="12" xfId="0" applyFont="1" applyFill="1" applyBorder="1" applyAlignment="1">
      <alignment horizontal="center" vertical="center"/>
    </xf>
    <xf numFmtId="0" fontId="6" fillId="43" borderId="17" xfId="57" applyFont="1" applyFill="1" applyBorder="1" applyAlignment="1">
      <alignment horizontal="left" vertical="center"/>
      <protection/>
    </xf>
    <xf numFmtId="0" fontId="6" fillId="43" borderId="0" xfId="0" applyFont="1" applyFill="1" applyBorder="1" applyAlignment="1">
      <alignment/>
    </xf>
    <xf numFmtId="0" fontId="6" fillId="43" borderId="18" xfId="0" applyFont="1" applyFill="1" applyBorder="1" applyAlignment="1">
      <alignment/>
    </xf>
    <xf numFmtId="0" fontId="6" fillId="43" borderId="11" xfId="0" applyFont="1" applyFill="1" applyBorder="1" applyAlignment="1">
      <alignment/>
    </xf>
    <xf numFmtId="0" fontId="12" fillId="43" borderId="23" xfId="57" applyFont="1" applyFill="1" applyBorder="1" applyAlignment="1">
      <alignment horizontal="center" vertical="center"/>
      <protection/>
    </xf>
    <xf numFmtId="0" fontId="12" fillId="43" borderId="22" xfId="57" applyFont="1" applyFill="1" applyBorder="1" applyAlignment="1">
      <alignment horizontal="center" vertical="center"/>
      <protection/>
    </xf>
    <xf numFmtId="0" fontId="12" fillId="43" borderId="24" xfId="57" applyFont="1" applyFill="1" applyBorder="1" applyAlignment="1">
      <alignment horizontal="center" vertical="center"/>
      <protection/>
    </xf>
    <xf numFmtId="0" fontId="21" fillId="0" borderId="22" xfId="0" applyFont="1" applyBorder="1" applyAlignment="1">
      <alignment horizontal="left"/>
    </xf>
    <xf numFmtId="0" fontId="21" fillId="0" borderId="0" xfId="0" applyFont="1" applyAlignment="1">
      <alignment horizontal="left"/>
    </xf>
    <xf numFmtId="0" fontId="6" fillId="44" borderId="17" xfId="57" applyFont="1" applyFill="1" applyBorder="1" applyAlignment="1">
      <alignment horizontal="center" vertical="center"/>
      <protection/>
    </xf>
    <xf numFmtId="0" fontId="6" fillId="0" borderId="0" xfId="57" applyFont="1" applyFill="1" applyBorder="1" applyAlignment="1">
      <alignment horizontal="left" vertical="center"/>
      <protection/>
    </xf>
    <xf numFmtId="0" fontId="6" fillId="0" borderId="15" xfId="57" applyFont="1" applyFill="1" applyBorder="1" applyAlignment="1">
      <alignment horizontal="left" vertical="center"/>
      <protection/>
    </xf>
    <xf numFmtId="0" fontId="10" fillId="0" borderId="0" xfId="57" applyFont="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nal Site Selection Matrix"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3"/>
  <sheetViews>
    <sheetView workbookViewId="0" topLeftCell="A1">
      <selection activeCell="A17" sqref="A17"/>
    </sheetView>
  </sheetViews>
  <sheetFormatPr defaultColWidth="9.140625" defaultRowHeight="12.75"/>
  <cols>
    <col min="1" max="1" width="62.7109375" style="12" customWidth="1"/>
  </cols>
  <sheetData>
    <row r="1" ht="36">
      <c r="A1" s="22" t="s">
        <v>82</v>
      </c>
    </row>
    <row r="3" ht="18">
      <c r="A3" s="19" t="s">
        <v>26</v>
      </c>
    </row>
    <row r="6" ht="120">
      <c r="A6" s="14" t="s">
        <v>29</v>
      </c>
    </row>
    <row r="7" ht="15">
      <c r="A7" s="14"/>
    </row>
    <row r="8" ht="90" customHeight="1">
      <c r="A8" s="24" t="s">
        <v>36</v>
      </c>
    </row>
    <row r="9" ht="15">
      <c r="A9" s="14"/>
    </row>
    <row r="10" ht="60">
      <c r="A10" s="14" t="s">
        <v>28</v>
      </c>
    </row>
    <row r="11" ht="15">
      <c r="A11" s="14"/>
    </row>
    <row r="12" ht="45">
      <c r="A12" s="14" t="s">
        <v>25</v>
      </c>
    </row>
    <row r="13" ht="30">
      <c r="A13" s="16" t="s">
        <v>95</v>
      </c>
    </row>
  </sheetData>
  <sheetProtection/>
  <printOptions gridLines="1" horizontalCentered="1" verticalCentered="1"/>
  <pageMargins left="0.75" right="0.75" top="1" bottom="1" header="0.5" footer="0.5"/>
  <pageSetup fitToHeight="1" fitToWidth="1" horizontalDpi="600" verticalDpi="600" orientation="portrait" paperSize="5" r:id="rId1"/>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zoomScale="90" zoomScaleNormal="90" workbookViewId="0" topLeftCell="A1">
      <selection activeCell="B5" sqref="B5"/>
    </sheetView>
  </sheetViews>
  <sheetFormatPr defaultColWidth="9.140625" defaultRowHeight="12.75"/>
  <cols>
    <col min="1" max="1" width="37.57421875" style="0" customWidth="1"/>
    <col min="2" max="2" width="62.00390625" style="0" customWidth="1"/>
    <col min="3" max="3" width="33.8515625" style="0" customWidth="1"/>
  </cols>
  <sheetData>
    <row r="1" spans="2:7" ht="40.5" customHeight="1">
      <c r="B1" s="22" t="s">
        <v>128</v>
      </c>
      <c r="C1" s="23"/>
      <c r="D1" s="21"/>
      <c r="E1" s="21"/>
      <c r="F1" s="21"/>
      <c r="G1" s="21"/>
    </row>
    <row r="3" spans="2:3" ht="22.5" customHeight="1">
      <c r="B3" s="22" t="s">
        <v>27</v>
      </c>
      <c r="C3" s="21"/>
    </row>
    <row r="4" spans="1:3" ht="20.25" customHeight="1">
      <c r="A4" s="20" t="s">
        <v>86</v>
      </c>
      <c r="B4" s="15"/>
      <c r="C4" s="20" t="s">
        <v>13</v>
      </c>
    </row>
    <row r="5" spans="1:3" ht="218.25" customHeight="1">
      <c r="A5" s="16" t="s">
        <v>21</v>
      </c>
      <c r="B5" s="17" t="s">
        <v>14</v>
      </c>
      <c r="C5" s="16" t="s">
        <v>22</v>
      </c>
    </row>
    <row r="6" spans="1:3" ht="13.5" customHeight="1">
      <c r="A6" s="16"/>
      <c r="B6" s="17"/>
      <c r="C6" s="16"/>
    </row>
    <row r="7" spans="1:3" ht="168" customHeight="1">
      <c r="A7" s="16" t="s">
        <v>31</v>
      </c>
      <c r="B7" s="17" t="s">
        <v>23</v>
      </c>
      <c r="C7" s="16" t="s">
        <v>20</v>
      </c>
    </row>
    <row r="8" spans="1:3" ht="15.75">
      <c r="A8" s="16"/>
      <c r="B8" s="17"/>
      <c r="C8" s="16"/>
    </row>
    <row r="9" spans="1:3" ht="93" customHeight="1">
      <c r="A9" s="16" t="s">
        <v>30</v>
      </c>
      <c r="B9" s="17" t="s">
        <v>19</v>
      </c>
      <c r="C9" s="16" t="s">
        <v>18</v>
      </c>
    </row>
    <row r="10" spans="1:3" ht="15">
      <c r="A10" s="16"/>
      <c r="B10" s="18"/>
      <c r="C10" s="16"/>
    </row>
    <row r="11" spans="1:3" ht="102" customHeight="1">
      <c r="A11" s="16" t="s">
        <v>15</v>
      </c>
      <c r="B11" s="17" t="s">
        <v>17</v>
      </c>
      <c r="C11" s="16" t="s">
        <v>16</v>
      </c>
    </row>
    <row r="13" spans="1:3" ht="126.75" customHeight="1">
      <c r="A13" s="16" t="s">
        <v>85</v>
      </c>
      <c r="B13" s="17" t="s">
        <v>92</v>
      </c>
      <c r="C13" s="16" t="s">
        <v>93</v>
      </c>
    </row>
    <row r="14" spans="1:3" ht="12.75">
      <c r="A14" s="12"/>
      <c r="B14" s="13"/>
      <c r="C14" s="12"/>
    </row>
    <row r="15" spans="1:3" ht="12.75">
      <c r="A15" s="12"/>
      <c r="B15" s="13"/>
      <c r="C15" s="12"/>
    </row>
    <row r="16" spans="1:3" ht="12.75">
      <c r="A16" s="12"/>
      <c r="B16" s="13"/>
      <c r="C16" s="12"/>
    </row>
    <row r="17" spans="1:3" ht="12.75">
      <c r="A17" s="12"/>
      <c r="B17" s="13"/>
      <c r="C17" s="12"/>
    </row>
    <row r="18" spans="1:3" ht="12.75">
      <c r="A18" s="12"/>
      <c r="B18" s="13"/>
      <c r="C18" s="12"/>
    </row>
    <row r="19" spans="1:3" ht="12.75">
      <c r="A19" s="12"/>
      <c r="B19" s="13"/>
      <c r="C19" s="12"/>
    </row>
    <row r="20" spans="1:3" ht="12.75">
      <c r="A20" s="12"/>
      <c r="B20" s="13"/>
      <c r="C20" s="12"/>
    </row>
    <row r="21" spans="1:3" ht="12.75">
      <c r="A21" s="12"/>
      <c r="B21" s="13"/>
      <c r="C21" s="12"/>
    </row>
    <row r="22" spans="1:3" ht="12.75">
      <c r="A22" s="12"/>
      <c r="B22" s="13"/>
      <c r="C22" s="12"/>
    </row>
    <row r="23" spans="1:3" ht="12.75">
      <c r="A23" s="12"/>
      <c r="B23" s="13"/>
      <c r="C23" s="12"/>
    </row>
    <row r="24" spans="1:2" ht="12.75">
      <c r="A24" s="12"/>
      <c r="B24" s="13"/>
    </row>
    <row r="25" spans="1:2" ht="12.75">
      <c r="A25" s="12"/>
      <c r="B25" s="13"/>
    </row>
    <row r="26" spans="1:2" ht="12.75">
      <c r="A26" s="12"/>
      <c r="B26" s="13"/>
    </row>
    <row r="27" spans="1:2" ht="12.75">
      <c r="A27" s="12"/>
      <c r="B27" s="13"/>
    </row>
    <row r="28" ht="12.75">
      <c r="A28" s="12"/>
    </row>
  </sheetData>
  <sheetProtection/>
  <printOptions gridLines="1" horizontalCentered="1" verticalCentered="1"/>
  <pageMargins left="0.75" right="0.75" top="1" bottom="1" header="0.5" footer="0.5"/>
  <pageSetup fitToHeight="1" fitToWidth="1" horizontalDpi="600" verticalDpi="600" orientation="portrait" paperSize="5" scale="68" r:id="rId1"/>
</worksheet>
</file>

<file path=xl/worksheets/sheet3.xml><?xml version="1.0" encoding="utf-8"?>
<worksheet xmlns="http://schemas.openxmlformats.org/spreadsheetml/2006/main" xmlns:r="http://schemas.openxmlformats.org/officeDocument/2006/relationships">
  <sheetPr>
    <pageSetUpPr fitToPage="1"/>
  </sheetPr>
  <dimension ref="A1:AM250"/>
  <sheetViews>
    <sheetView tabSelected="1" view="pageLayout" zoomScale="70" zoomScaleNormal="70" zoomScaleSheetLayoutView="90" zoomScalePageLayoutView="70" workbookViewId="0" topLeftCell="A1">
      <selection activeCell="P17" sqref="P17"/>
    </sheetView>
  </sheetViews>
  <sheetFormatPr defaultColWidth="8.00390625" defaultRowHeight="12.75"/>
  <cols>
    <col min="1" max="1" width="68.57421875" style="45" customWidth="1"/>
    <col min="2" max="2" width="12.57421875" style="3" customWidth="1"/>
    <col min="3" max="3" width="22.57421875" style="3" customWidth="1"/>
    <col min="4" max="4" width="14.28125" style="2" customWidth="1"/>
    <col min="5" max="5" width="15.57421875" style="2" customWidth="1"/>
    <col min="6" max="6" width="5.28125" style="2" customWidth="1"/>
    <col min="7" max="7" width="18.7109375" style="46" customWidth="1"/>
    <col min="8" max="8" width="26.8515625" style="46" customWidth="1"/>
    <col min="9" max="9" width="15.28125" style="37" customWidth="1"/>
    <col min="10" max="11" width="15.28125" style="37" hidden="1" customWidth="1"/>
    <col min="12" max="12" width="15.28125" style="37" customWidth="1"/>
    <col min="13" max="13" width="15.8515625" style="36" customWidth="1"/>
    <col min="14" max="14" width="23.28125" style="26" hidden="1" customWidth="1"/>
    <col min="15" max="15" width="23.28125" style="26" customWidth="1"/>
    <col min="16" max="16" width="26.140625" style="26" customWidth="1"/>
    <col min="17" max="39" width="9.00390625" style="26" customWidth="1"/>
    <col min="40" max="107" width="9.00390625" style="1" customWidth="1"/>
    <col min="108" max="16384" width="8.00390625" style="1" customWidth="1"/>
  </cols>
  <sheetData>
    <row r="1" spans="1:16" ht="30.75" customHeight="1">
      <c r="A1" s="114" t="s">
        <v>112</v>
      </c>
      <c r="B1" s="115"/>
      <c r="C1" s="115"/>
      <c r="D1" s="115"/>
      <c r="E1" s="115"/>
      <c r="F1" s="115"/>
      <c r="G1" s="115"/>
      <c r="H1" s="115"/>
      <c r="I1" s="116"/>
      <c r="J1" s="116"/>
      <c r="K1" s="116"/>
      <c r="L1" s="116"/>
      <c r="M1" s="116"/>
      <c r="N1" s="116"/>
      <c r="O1" s="116"/>
      <c r="P1" s="117"/>
    </row>
    <row r="2" spans="1:16" ht="21.75" customHeight="1">
      <c r="A2" s="66" t="s">
        <v>5</v>
      </c>
      <c r="B2" s="85" t="s">
        <v>55</v>
      </c>
      <c r="C2" s="84"/>
      <c r="D2" s="84"/>
      <c r="E2" s="84"/>
      <c r="F2" s="84"/>
      <c r="G2" s="84"/>
      <c r="H2" s="127"/>
      <c r="I2" s="128"/>
      <c r="J2" s="128"/>
      <c r="K2" s="128"/>
      <c r="L2" s="128"/>
      <c r="M2" s="128"/>
      <c r="N2" s="128"/>
      <c r="O2" s="128"/>
      <c r="P2" s="129"/>
    </row>
    <row r="3" spans="1:16" ht="15.75" customHeight="1">
      <c r="A3" s="40"/>
      <c r="B3" s="53">
        <v>8</v>
      </c>
      <c r="C3" s="6" t="s">
        <v>58</v>
      </c>
      <c r="D3" s="7"/>
      <c r="E3" s="8"/>
      <c r="F3" s="8"/>
      <c r="G3" s="7"/>
      <c r="H3" s="132"/>
      <c r="I3" s="118"/>
      <c r="J3" s="119"/>
      <c r="K3" s="119"/>
      <c r="L3" s="119"/>
      <c r="M3" s="119"/>
      <c r="N3" s="119"/>
      <c r="O3" s="119"/>
      <c r="P3" s="119"/>
    </row>
    <row r="4" spans="1:16" ht="15.75" customHeight="1">
      <c r="A4" s="41" t="s">
        <v>12</v>
      </c>
      <c r="B4" s="53">
        <v>5</v>
      </c>
      <c r="C4" s="6" t="s">
        <v>32</v>
      </c>
      <c r="D4" s="7"/>
      <c r="E4" s="8"/>
      <c r="F4" s="8"/>
      <c r="G4" s="7"/>
      <c r="H4" s="132"/>
      <c r="I4" s="119"/>
      <c r="J4" s="119"/>
      <c r="K4" s="119"/>
      <c r="L4" s="119"/>
      <c r="M4" s="119"/>
      <c r="N4" s="119"/>
      <c r="O4" s="119"/>
      <c r="P4" s="119"/>
    </row>
    <row r="5" spans="1:16" ht="19.5" customHeight="1">
      <c r="A5" s="41" t="s">
        <v>45</v>
      </c>
      <c r="B5" s="53">
        <v>3</v>
      </c>
      <c r="C5" s="6" t="s">
        <v>33</v>
      </c>
      <c r="D5" s="7"/>
      <c r="E5" s="8"/>
      <c r="F5" s="8"/>
      <c r="G5" s="7"/>
      <c r="H5" s="132"/>
      <c r="I5" s="119"/>
      <c r="J5" s="119"/>
      <c r="K5" s="119"/>
      <c r="L5" s="119"/>
      <c r="M5" s="119"/>
      <c r="N5" s="119"/>
      <c r="O5" s="119"/>
      <c r="P5" s="119"/>
    </row>
    <row r="6" spans="1:16" ht="14.25" customHeight="1">
      <c r="A6" s="52" t="s">
        <v>56</v>
      </c>
      <c r="B6" s="53">
        <v>1</v>
      </c>
      <c r="C6" s="6" t="s">
        <v>34</v>
      </c>
      <c r="D6" s="7"/>
      <c r="E6" s="8"/>
      <c r="F6" s="8"/>
      <c r="G6" s="7"/>
      <c r="H6" s="132"/>
      <c r="I6" s="119"/>
      <c r="J6" s="119"/>
      <c r="K6" s="119"/>
      <c r="L6" s="119"/>
      <c r="M6" s="119"/>
      <c r="N6" s="119"/>
      <c r="O6" s="119"/>
      <c r="P6" s="119"/>
    </row>
    <row r="7" spans="2:16" ht="19.5" customHeight="1">
      <c r="B7" s="54">
        <v>0</v>
      </c>
      <c r="C7" s="133" t="s">
        <v>35</v>
      </c>
      <c r="D7" s="133"/>
      <c r="E7" s="133"/>
      <c r="F7" s="133"/>
      <c r="G7" s="134"/>
      <c r="H7" s="132"/>
      <c r="I7" s="119"/>
      <c r="J7" s="119"/>
      <c r="K7" s="119"/>
      <c r="L7" s="119"/>
      <c r="M7" s="119"/>
      <c r="N7" s="119"/>
      <c r="O7" s="119"/>
      <c r="P7" s="119"/>
    </row>
    <row r="8" spans="1:16" ht="23.25" customHeight="1">
      <c r="A8" s="57"/>
      <c r="B8" s="121" t="s">
        <v>7</v>
      </c>
      <c r="C8" s="122"/>
      <c r="D8" s="122"/>
      <c r="E8" s="122"/>
      <c r="F8" s="122"/>
      <c r="G8" s="123"/>
      <c r="H8" s="124"/>
      <c r="I8" s="119"/>
      <c r="J8" s="119"/>
      <c r="K8" s="119"/>
      <c r="L8" s="119"/>
      <c r="M8" s="119"/>
      <c r="N8" s="119"/>
      <c r="O8" s="119"/>
      <c r="P8" s="119"/>
    </row>
    <row r="9" spans="1:39" s="4" customFormat="1" ht="63" customHeight="1">
      <c r="A9" s="65" t="s">
        <v>0</v>
      </c>
      <c r="B9" s="39" t="s">
        <v>4</v>
      </c>
      <c r="C9" s="10" t="s">
        <v>24</v>
      </c>
      <c r="D9" s="9" t="s">
        <v>6</v>
      </c>
      <c r="E9" s="47" t="s">
        <v>43</v>
      </c>
      <c r="F9" s="59"/>
      <c r="G9" s="125"/>
      <c r="H9" s="126"/>
      <c r="I9" s="120"/>
      <c r="J9" s="120"/>
      <c r="K9" s="120"/>
      <c r="L9" s="120"/>
      <c r="M9" s="120"/>
      <c r="N9" s="120"/>
      <c r="O9" s="120"/>
      <c r="P9" s="120"/>
      <c r="Q9" s="27"/>
      <c r="R9" s="27"/>
      <c r="S9" s="27"/>
      <c r="T9" s="27"/>
      <c r="U9" s="27"/>
      <c r="V9" s="27"/>
      <c r="W9" s="27"/>
      <c r="X9" s="27"/>
      <c r="Y9" s="27"/>
      <c r="Z9" s="27"/>
      <c r="AA9" s="27"/>
      <c r="AB9" s="27"/>
      <c r="AC9" s="27"/>
      <c r="AD9" s="27"/>
      <c r="AE9" s="27"/>
      <c r="AF9" s="27"/>
      <c r="AG9" s="27"/>
      <c r="AH9" s="27"/>
      <c r="AI9" s="27"/>
      <c r="AJ9" s="27"/>
      <c r="AK9" s="27"/>
      <c r="AL9" s="27"/>
      <c r="AM9" s="27"/>
    </row>
    <row r="10" spans="1:16" s="5" customFormat="1" ht="32.25" customHeight="1">
      <c r="A10" s="42">
        <f>IF(SUM(B10:F10)=1,"","ERROR; WEIGHT MUST TOTAL 100%")</f>
      </c>
      <c r="B10" s="11">
        <v>0.15</v>
      </c>
      <c r="C10" s="11">
        <v>0.35</v>
      </c>
      <c r="D10" s="11">
        <v>0.25</v>
      </c>
      <c r="E10" s="11">
        <v>0.25</v>
      </c>
      <c r="F10" s="11"/>
      <c r="G10" s="60" t="s">
        <v>11</v>
      </c>
      <c r="H10" s="61" t="s">
        <v>10</v>
      </c>
      <c r="I10" s="62" t="s">
        <v>115</v>
      </c>
      <c r="J10" s="63" t="s">
        <v>53</v>
      </c>
      <c r="K10" s="62" t="s">
        <v>54</v>
      </c>
      <c r="L10" s="89" t="s">
        <v>129</v>
      </c>
      <c r="M10" s="96" t="s">
        <v>130</v>
      </c>
      <c r="N10" s="64" t="s">
        <v>44</v>
      </c>
      <c r="O10" s="86" t="s">
        <v>137</v>
      </c>
      <c r="P10" s="90" t="s">
        <v>138</v>
      </c>
    </row>
    <row r="11" spans="1:39" s="29" customFormat="1" ht="24" customHeight="1">
      <c r="A11" s="43" t="s">
        <v>9</v>
      </c>
      <c r="B11" s="25">
        <v>8</v>
      </c>
      <c r="C11" s="25">
        <v>8</v>
      </c>
      <c r="D11" s="25">
        <v>8</v>
      </c>
      <c r="E11" s="25">
        <v>8</v>
      </c>
      <c r="F11" s="25"/>
      <c r="G11" s="55">
        <f aca="true" t="shared" si="0" ref="G11:G24">($B$10*B11)+(C11*$C$10)+(D11*$D$10)+(E11*$E$10)+($F$10*F11)</f>
        <v>8</v>
      </c>
      <c r="H11" s="56">
        <f aca="true" t="shared" si="1" ref="H11:H24">G11/8</f>
        <v>1</v>
      </c>
      <c r="I11" s="48">
        <v>1</v>
      </c>
      <c r="J11" s="49">
        <v>1</v>
      </c>
      <c r="K11" s="48">
        <v>1</v>
      </c>
      <c r="L11" s="91">
        <v>1</v>
      </c>
      <c r="M11" s="94">
        <v>1</v>
      </c>
      <c r="N11" s="50">
        <v>7016962</v>
      </c>
      <c r="O11" s="97">
        <v>9457592</v>
      </c>
      <c r="P11" s="95"/>
      <c r="Q11" s="28"/>
      <c r="R11" s="28"/>
      <c r="S11" s="28"/>
      <c r="T11" s="28"/>
      <c r="U11" s="28"/>
      <c r="V11" s="28"/>
      <c r="W11" s="28"/>
      <c r="X11" s="28"/>
      <c r="Y11" s="28"/>
      <c r="Z11" s="28"/>
      <c r="AA11" s="28"/>
      <c r="AB11" s="28"/>
      <c r="AC11" s="28"/>
      <c r="AD11" s="28"/>
      <c r="AE11" s="28"/>
      <c r="AF11" s="28"/>
      <c r="AG11" s="28"/>
      <c r="AH11" s="28"/>
      <c r="AI11" s="28"/>
      <c r="AJ11" s="28"/>
      <c r="AK11" s="28"/>
      <c r="AL11" s="28"/>
      <c r="AM11" s="28"/>
    </row>
    <row r="12" spans="1:39" s="31" customFormat="1" ht="25.5" customHeight="1">
      <c r="A12" s="43" t="s">
        <v>38</v>
      </c>
      <c r="B12" s="25">
        <v>8</v>
      </c>
      <c r="C12" s="25">
        <v>8</v>
      </c>
      <c r="D12" s="25">
        <v>8</v>
      </c>
      <c r="E12" s="25">
        <v>8</v>
      </c>
      <c r="F12" s="25"/>
      <c r="G12" s="55">
        <f t="shared" si="0"/>
        <v>8</v>
      </c>
      <c r="H12" s="56">
        <f t="shared" si="1"/>
        <v>1</v>
      </c>
      <c r="I12" s="48" t="s">
        <v>57</v>
      </c>
      <c r="J12" s="49">
        <v>2</v>
      </c>
      <c r="K12" s="48">
        <v>2</v>
      </c>
      <c r="L12" s="48" t="s">
        <v>57</v>
      </c>
      <c r="M12" s="93">
        <v>2</v>
      </c>
      <c r="N12" s="50">
        <v>7136180</v>
      </c>
      <c r="O12" s="87">
        <v>5415590</v>
      </c>
      <c r="P12" s="97">
        <v>1750869</v>
      </c>
      <c r="Q12" s="30"/>
      <c r="R12" s="30"/>
      <c r="S12" s="30"/>
      <c r="T12" s="30"/>
      <c r="U12" s="30"/>
      <c r="V12" s="30"/>
      <c r="W12" s="30"/>
      <c r="X12" s="30"/>
      <c r="Y12" s="30"/>
      <c r="Z12" s="30"/>
      <c r="AA12" s="30"/>
      <c r="AB12" s="30"/>
      <c r="AC12" s="30"/>
      <c r="AD12" s="30"/>
      <c r="AE12" s="30"/>
      <c r="AF12" s="30"/>
      <c r="AG12" s="30"/>
      <c r="AH12" s="30"/>
      <c r="AI12" s="30"/>
      <c r="AJ12" s="30"/>
      <c r="AK12" s="30"/>
      <c r="AL12" s="30"/>
      <c r="AM12" s="30"/>
    </row>
    <row r="13" spans="1:39" s="33" customFormat="1" ht="34.5" customHeight="1">
      <c r="A13" s="44" t="s">
        <v>42</v>
      </c>
      <c r="B13" s="25">
        <v>5</v>
      </c>
      <c r="C13" s="25">
        <v>8</v>
      </c>
      <c r="D13" s="25">
        <v>8</v>
      </c>
      <c r="E13" s="25">
        <v>8</v>
      </c>
      <c r="F13" s="25"/>
      <c r="G13" s="55">
        <f>($B$10*B13)+(C13*$C$10)+(D13*$D$10)+(E13*$E$10)+($F$10*F13)</f>
        <v>7.55</v>
      </c>
      <c r="H13" s="56">
        <f>G13/8</f>
        <v>0.94375</v>
      </c>
      <c r="I13" s="48" t="s">
        <v>94</v>
      </c>
      <c r="J13" s="49">
        <v>5</v>
      </c>
      <c r="K13" s="48">
        <v>6</v>
      </c>
      <c r="L13" s="92">
        <v>3</v>
      </c>
      <c r="M13" s="93">
        <v>3</v>
      </c>
      <c r="N13" s="50">
        <v>5056436</v>
      </c>
      <c r="O13" s="87">
        <v>12170072</v>
      </c>
      <c r="P13" s="87">
        <v>1105143</v>
      </c>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39" s="31" customFormat="1" ht="38.25" customHeight="1">
      <c r="A14" s="58" t="s">
        <v>121</v>
      </c>
      <c r="B14" s="25">
        <v>8</v>
      </c>
      <c r="C14" s="25">
        <v>8</v>
      </c>
      <c r="D14" s="25">
        <v>8</v>
      </c>
      <c r="E14" s="25">
        <v>5</v>
      </c>
      <c r="F14" s="25"/>
      <c r="G14" s="55">
        <f t="shared" si="0"/>
        <v>7.25</v>
      </c>
      <c r="H14" s="56">
        <f t="shared" si="1"/>
        <v>0.90625</v>
      </c>
      <c r="I14" s="48">
        <v>4</v>
      </c>
      <c r="J14" s="49"/>
      <c r="K14" s="48"/>
      <c r="L14" s="48">
        <v>4</v>
      </c>
      <c r="M14" s="93">
        <v>4</v>
      </c>
      <c r="N14" s="50"/>
      <c r="O14" s="87">
        <v>4494430</v>
      </c>
      <c r="P14" s="87"/>
      <c r="Q14" s="30"/>
      <c r="R14" s="30"/>
      <c r="S14" s="30"/>
      <c r="T14" s="30"/>
      <c r="U14" s="30"/>
      <c r="V14" s="30"/>
      <c r="W14" s="30"/>
      <c r="X14" s="30"/>
      <c r="Y14" s="30"/>
      <c r="Z14" s="30"/>
      <c r="AA14" s="30"/>
      <c r="AB14" s="30"/>
      <c r="AC14" s="30"/>
      <c r="AD14" s="30"/>
      <c r="AE14" s="30"/>
      <c r="AF14" s="30"/>
      <c r="AG14" s="30"/>
      <c r="AH14" s="30"/>
      <c r="AI14" s="30"/>
      <c r="AJ14" s="30"/>
      <c r="AK14" s="30"/>
      <c r="AL14" s="30"/>
      <c r="AM14" s="30"/>
    </row>
    <row r="15" spans="1:39" s="33" customFormat="1" ht="70.5" customHeight="1">
      <c r="A15" s="58" t="s">
        <v>97</v>
      </c>
      <c r="B15" s="25">
        <v>5</v>
      </c>
      <c r="C15" s="25">
        <v>8</v>
      </c>
      <c r="D15" s="25">
        <v>8</v>
      </c>
      <c r="E15" s="25">
        <v>5</v>
      </c>
      <c r="F15" s="25"/>
      <c r="G15" s="55">
        <f t="shared" si="0"/>
        <v>6.8</v>
      </c>
      <c r="H15" s="56">
        <f t="shared" si="1"/>
        <v>0.85</v>
      </c>
      <c r="I15" s="48">
        <v>5</v>
      </c>
      <c r="J15" s="49" t="s">
        <v>46</v>
      </c>
      <c r="K15" s="48">
        <v>3</v>
      </c>
      <c r="L15" s="92">
        <v>5</v>
      </c>
      <c r="M15" s="93">
        <v>5</v>
      </c>
      <c r="N15" s="50">
        <v>5303823</v>
      </c>
      <c r="O15" s="88">
        <v>20012069</v>
      </c>
      <c r="P15" s="87">
        <v>4268259</v>
      </c>
      <c r="Q15" s="32"/>
      <c r="R15" s="32"/>
      <c r="S15" s="32"/>
      <c r="T15" s="32"/>
      <c r="U15" s="32"/>
      <c r="V15" s="32"/>
      <c r="W15" s="32"/>
      <c r="X15" s="32"/>
      <c r="Y15" s="32"/>
      <c r="Z15" s="32"/>
      <c r="AA15" s="32"/>
      <c r="AB15" s="32"/>
      <c r="AC15" s="32"/>
      <c r="AD15" s="32"/>
      <c r="AE15" s="32"/>
      <c r="AF15" s="32"/>
      <c r="AG15" s="32"/>
      <c r="AH15" s="32"/>
      <c r="AI15" s="32"/>
      <c r="AJ15" s="32"/>
      <c r="AK15" s="32"/>
      <c r="AL15" s="32"/>
      <c r="AM15" s="32"/>
    </row>
    <row r="16" spans="1:39" s="33" customFormat="1" ht="26.25" customHeight="1">
      <c r="A16" s="43" t="s">
        <v>1</v>
      </c>
      <c r="B16" s="25">
        <v>5</v>
      </c>
      <c r="C16" s="25">
        <v>5</v>
      </c>
      <c r="D16" s="25">
        <v>8</v>
      </c>
      <c r="E16" s="25">
        <v>8</v>
      </c>
      <c r="F16" s="25"/>
      <c r="G16" s="55">
        <f t="shared" si="0"/>
        <v>6.5</v>
      </c>
      <c r="H16" s="56">
        <f t="shared" si="1"/>
        <v>0.8125</v>
      </c>
      <c r="I16" s="48">
        <v>3</v>
      </c>
      <c r="J16" s="49">
        <v>10</v>
      </c>
      <c r="K16" s="48">
        <v>8</v>
      </c>
      <c r="L16" s="92">
        <v>6</v>
      </c>
      <c r="M16" s="93">
        <v>6</v>
      </c>
      <c r="N16" s="50">
        <v>5092274</v>
      </c>
      <c r="O16" s="87">
        <v>6101968</v>
      </c>
      <c r="P16" s="87"/>
      <c r="Q16" s="32"/>
      <c r="R16" s="32"/>
      <c r="S16" s="32"/>
      <c r="T16" s="32"/>
      <c r="U16" s="32"/>
      <c r="V16" s="32"/>
      <c r="W16" s="32"/>
      <c r="X16" s="32"/>
      <c r="Y16" s="32"/>
      <c r="Z16" s="32"/>
      <c r="AA16" s="32"/>
      <c r="AB16" s="32"/>
      <c r="AC16" s="32"/>
      <c r="AD16" s="32"/>
      <c r="AE16" s="32"/>
      <c r="AF16" s="32"/>
      <c r="AG16" s="32"/>
      <c r="AH16" s="32"/>
      <c r="AI16" s="32"/>
      <c r="AJ16" s="32"/>
      <c r="AK16" s="32"/>
      <c r="AL16" s="32"/>
      <c r="AM16" s="32"/>
    </row>
    <row r="17" spans="1:39" s="31" customFormat="1" ht="38.25" customHeight="1">
      <c r="A17" s="58" t="s">
        <v>122</v>
      </c>
      <c r="B17" s="25">
        <v>5</v>
      </c>
      <c r="C17" s="25">
        <v>5</v>
      </c>
      <c r="D17" s="25">
        <v>8</v>
      </c>
      <c r="E17" s="25">
        <v>5</v>
      </c>
      <c r="F17" s="25"/>
      <c r="G17" s="55">
        <f t="shared" si="0"/>
        <v>5.75</v>
      </c>
      <c r="H17" s="56">
        <f t="shared" si="1"/>
        <v>0.71875</v>
      </c>
      <c r="I17" s="48">
        <v>7</v>
      </c>
      <c r="J17" s="49"/>
      <c r="K17" s="48"/>
      <c r="L17" s="92">
        <v>7</v>
      </c>
      <c r="M17" s="93">
        <v>4</v>
      </c>
      <c r="N17" s="50"/>
      <c r="O17" s="87">
        <v>1686393</v>
      </c>
      <c r="P17" s="87"/>
      <c r="Q17" s="30"/>
      <c r="R17" s="30"/>
      <c r="S17" s="30"/>
      <c r="T17" s="30"/>
      <c r="U17" s="30"/>
      <c r="V17" s="30"/>
      <c r="W17" s="30"/>
      <c r="X17" s="30"/>
      <c r="Y17" s="30"/>
      <c r="Z17" s="30"/>
      <c r="AA17" s="30"/>
      <c r="AB17" s="30"/>
      <c r="AC17" s="30"/>
      <c r="AD17" s="30"/>
      <c r="AE17" s="30"/>
      <c r="AF17" s="30"/>
      <c r="AG17" s="30"/>
      <c r="AH17" s="30"/>
      <c r="AI17" s="30"/>
      <c r="AJ17" s="30"/>
      <c r="AK17" s="30"/>
      <c r="AL17" s="30"/>
      <c r="AM17" s="30"/>
    </row>
    <row r="18" spans="1:39" s="31" customFormat="1" ht="38.25" customHeight="1">
      <c r="A18" s="43" t="s">
        <v>37</v>
      </c>
      <c r="B18" s="25">
        <v>5</v>
      </c>
      <c r="C18" s="25">
        <v>5</v>
      </c>
      <c r="D18" s="25">
        <v>8</v>
      </c>
      <c r="E18" s="25">
        <v>5</v>
      </c>
      <c r="F18" s="25"/>
      <c r="G18" s="55">
        <f t="shared" si="0"/>
        <v>5.75</v>
      </c>
      <c r="H18" s="56">
        <f t="shared" si="1"/>
        <v>0.71875</v>
      </c>
      <c r="I18" s="48">
        <v>8</v>
      </c>
      <c r="J18" s="49">
        <v>4</v>
      </c>
      <c r="K18" s="48">
        <v>5</v>
      </c>
      <c r="L18" s="92" t="s">
        <v>124</v>
      </c>
      <c r="M18" s="93">
        <v>7</v>
      </c>
      <c r="N18" s="50">
        <v>11277975</v>
      </c>
      <c r="O18" s="87">
        <v>8128873</v>
      </c>
      <c r="P18" s="87"/>
      <c r="Q18" s="30"/>
      <c r="R18" s="30"/>
      <c r="S18" s="30"/>
      <c r="T18" s="30"/>
      <c r="U18" s="30"/>
      <c r="V18" s="30"/>
      <c r="W18" s="30"/>
      <c r="X18" s="30"/>
      <c r="Y18" s="30"/>
      <c r="Z18" s="30"/>
      <c r="AA18" s="30"/>
      <c r="AB18" s="30"/>
      <c r="AC18" s="30"/>
      <c r="AD18" s="30"/>
      <c r="AE18" s="30"/>
      <c r="AF18" s="30"/>
      <c r="AG18" s="30"/>
      <c r="AH18" s="30"/>
      <c r="AI18" s="30"/>
      <c r="AJ18" s="30"/>
      <c r="AK18" s="30"/>
      <c r="AL18" s="30"/>
      <c r="AM18" s="30"/>
    </row>
    <row r="19" spans="1:39" s="31" customFormat="1" ht="25.5" customHeight="1">
      <c r="A19" s="43" t="s">
        <v>2</v>
      </c>
      <c r="B19" s="25">
        <v>3</v>
      </c>
      <c r="C19" s="25">
        <v>5</v>
      </c>
      <c r="D19" s="25">
        <v>8</v>
      </c>
      <c r="E19" s="25">
        <v>5</v>
      </c>
      <c r="F19" s="25"/>
      <c r="G19" s="55">
        <f t="shared" si="0"/>
        <v>5.45</v>
      </c>
      <c r="H19" s="56">
        <f t="shared" si="1"/>
        <v>0.68125</v>
      </c>
      <c r="I19" s="48">
        <v>7</v>
      </c>
      <c r="J19" s="49">
        <v>3</v>
      </c>
      <c r="K19" s="48">
        <v>4</v>
      </c>
      <c r="L19" s="92">
        <v>9</v>
      </c>
      <c r="M19" s="93">
        <v>8</v>
      </c>
      <c r="N19" s="51">
        <v>7879538</v>
      </c>
      <c r="O19" s="87">
        <v>4498940</v>
      </c>
      <c r="P19" s="87"/>
      <c r="Q19" s="30"/>
      <c r="R19" s="30"/>
      <c r="S19" s="30"/>
      <c r="T19" s="30"/>
      <c r="U19" s="30"/>
      <c r="V19" s="30"/>
      <c r="W19" s="30"/>
      <c r="X19" s="30"/>
      <c r="Y19" s="30"/>
      <c r="Z19" s="30"/>
      <c r="AA19" s="30"/>
      <c r="AB19" s="30"/>
      <c r="AC19" s="30"/>
      <c r="AD19" s="30"/>
      <c r="AE19" s="30"/>
      <c r="AF19" s="30"/>
      <c r="AG19" s="30"/>
      <c r="AH19" s="30"/>
      <c r="AI19" s="30"/>
      <c r="AJ19" s="30"/>
      <c r="AK19" s="30"/>
      <c r="AL19" s="30"/>
      <c r="AM19" s="30"/>
    </row>
    <row r="20" spans="1:39" s="34" customFormat="1" ht="34.5" customHeight="1">
      <c r="A20" s="43" t="s">
        <v>3</v>
      </c>
      <c r="B20" s="25">
        <v>8</v>
      </c>
      <c r="C20" s="25">
        <v>5</v>
      </c>
      <c r="D20" s="25">
        <v>5</v>
      </c>
      <c r="E20" s="25">
        <v>5</v>
      </c>
      <c r="F20" s="25"/>
      <c r="G20" s="55">
        <f t="shared" si="0"/>
        <v>5.45</v>
      </c>
      <c r="H20" s="56">
        <f t="shared" si="1"/>
        <v>0.68125</v>
      </c>
      <c r="I20" s="48" t="s">
        <v>104</v>
      </c>
      <c r="J20" s="49">
        <v>12</v>
      </c>
      <c r="K20" s="48">
        <v>10</v>
      </c>
      <c r="L20" s="92">
        <v>10</v>
      </c>
      <c r="M20" s="93">
        <v>9</v>
      </c>
      <c r="N20" s="50">
        <v>1897492</v>
      </c>
      <c r="O20" s="87">
        <v>2907801</v>
      </c>
      <c r="P20" s="87"/>
      <c r="Q20" s="32"/>
      <c r="R20" s="32"/>
      <c r="S20" s="32"/>
      <c r="T20" s="32"/>
      <c r="U20" s="32"/>
      <c r="V20" s="32"/>
      <c r="W20" s="32"/>
      <c r="X20" s="32"/>
      <c r="Y20" s="32"/>
      <c r="Z20" s="32"/>
      <c r="AA20" s="32"/>
      <c r="AB20" s="32"/>
      <c r="AC20" s="32"/>
      <c r="AD20" s="32"/>
      <c r="AE20" s="32"/>
      <c r="AF20" s="32"/>
      <c r="AG20" s="32"/>
      <c r="AH20" s="32"/>
      <c r="AI20" s="32"/>
      <c r="AJ20" s="32"/>
      <c r="AK20" s="32"/>
      <c r="AL20" s="32"/>
      <c r="AM20" s="32"/>
    </row>
    <row r="21" spans="1:39" s="35" customFormat="1" ht="24" customHeight="1">
      <c r="A21" s="43" t="s">
        <v>113</v>
      </c>
      <c r="B21" s="25">
        <v>5</v>
      </c>
      <c r="C21" s="25">
        <v>5</v>
      </c>
      <c r="D21" s="25">
        <v>5</v>
      </c>
      <c r="E21" s="25">
        <v>3</v>
      </c>
      <c r="F21" s="25"/>
      <c r="G21" s="55">
        <f>($B$10*B21)+(C21*$C$10)+(D21*$D$10)+(E21*$E$10)+($F$10*F21)</f>
        <v>4.5</v>
      </c>
      <c r="H21" s="56">
        <f>G21/8</f>
        <v>0.5625</v>
      </c>
      <c r="I21" s="48">
        <v>13</v>
      </c>
      <c r="J21" s="49">
        <v>14</v>
      </c>
      <c r="K21" s="48">
        <v>12</v>
      </c>
      <c r="L21" s="92">
        <v>11</v>
      </c>
      <c r="M21" s="93">
        <v>10</v>
      </c>
      <c r="N21" s="50">
        <v>1396525</v>
      </c>
      <c r="O21" s="87">
        <v>1258223</v>
      </c>
      <c r="P21" s="87"/>
      <c r="Q21" s="32"/>
      <c r="R21" s="32"/>
      <c r="S21" s="32"/>
      <c r="T21" s="32"/>
      <c r="U21" s="32"/>
      <c r="V21" s="32"/>
      <c r="W21" s="32"/>
      <c r="X21" s="32"/>
      <c r="Y21" s="32"/>
      <c r="Z21" s="32"/>
      <c r="AA21" s="32"/>
      <c r="AB21" s="32"/>
      <c r="AC21" s="32"/>
      <c r="AD21" s="32"/>
      <c r="AE21" s="32"/>
      <c r="AF21" s="32"/>
      <c r="AG21" s="32"/>
      <c r="AH21" s="32"/>
      <c r="AI21" s="32"/>
      <c r="AJ21" s="32"/>
      <c r="AK21" s="32"/>
      <c r="AL21" s="32"/>
      <c r="AM21" s="32"/>
    </row>
    <row r="22" spans="1:39" s="33" customFormat="1" ht="24" customHeight="1">
      <c r="A22" s="43" t="s">
        <v>8</v>
      </c>
      <c r="B22" s="25">
        <v>5</v>
      </c>
      <c r="C22" s="25">
        <v>3</v>
      </c>
      <c r="D22" s="25">
        <v>5</v>
      </c>
      <c r="E22" s="25">
        <v>5</v>
      </c>
      <c r="F22" s="25"/>
      <c r="G22" s="55">
        <f t="shared" si="0"/>
        <v>4.3</v>
      </c>
      <c r="H22" s="56">
        <f t="shared" si="1"/>
        <v>0.5375</v>
      </c>
      <c r="I22" s="48">
        <v>11</v>
      </c>
      <c r="J22" s="49">
        <v>9</v>
      </c>
      <c r="K22" s="48">
        <v>9</v>
      </c>
      <c r="L22" s="92">
        <v>12</v>
      </c>
      <c r="M22" s="93">
        <v>11</v>
      </c>
      <c r="N22" s="50">
        <v>3792592</v>
      </c>
      <c r="O22" s="87">
        <v>3906847</v>
      </c>
      <c r="P22" s="87"/>
      <c r="Q22" s="32"/>
      <c r="R22" s="32"/>
      <c r="S22" s="32"/>
      <c r="T22" s="32"/>
      <c r="U22" s="32"/>
      <c r="V22" s="32"/>
      <c r="W22" s="32"/>
      <c r="X22" s="32"/>
      <c r="Y22" s="32"/>
      <c r="Z22" s="32"/>
      <c r="AA22" s="32"/>
      <c r="AB22" s="32"/>
      <c r="AC22" s="32"/>
      <c r="AD22" s="32"/>
      <c r="AE22" s="32"/>
      <c r="AF22" s="32"/>
      <c r="AG22" s="32"/>
      <c r="AH22" s="32"/>
      <c r="AI22" s="32"/>
      <c r="AJ22" s="32"/>
      <c r="AK22" s="32"/>
      <c r="AL22" s="32"/>
      <c r="AM22" s="32"/>
    </row>
    <row r="23" spans="1:39" s="31" customFormat="1" ht="38.25" customHeight="1">
      <c r="A23" s="58" t="s">
        <v>123</v>
      </c>
      <c r="B23" s="25">
        <v>5</v>
      </c>
      <c r="C23" s="25">
        <v>3</v>
      </c>
      <c r="D23" s="25">
        <v>5</v>
      </c>
      <c r="E23" s="25">
        <v>5</v>
      </c>
      <c r="F23" s="25"/>
      <c r="G23" s="55">
        <f t="shared" si="0"/>
        <v>4.3</v>
      </c>
      <c r="H23" s="56">
        <f t="shared" si="1"/>
        <v>0.5375</v>
      </c>
      <c r="I23" s="48">
        <v>12</v>
      </c>
      <c r="J23" s="49"/>
      <c r="K23" s="48"/>
      <c r="L23" s="92" t="s">
        <v>131</v>
      </c>
      <c r="M23" s="93">
        <v>12</v>
      </c>
      <c r="N23" s="50"/>
      <c r="O23" s="87">
        <v>1040380</v>
      </c>
      <c r="P23" s="87"/>
      <c r="Q23" s="30"/>
      <c r="R23" s="30"/>
      <c r="S23" s="30"/>
      <c r="T23" s="30"/>
      <c r="U23" s="30"/>
      <c r="V23" s="30"/>
      <c r="W23" s="30"/>
      <c r="X23" s="30"/>
      <c r="Y23" s="30"/>
      <c r="Z23" s="30"/>
      <c r="AA23" s="30"/>
      <c r="AB23" s="30"/>
      <c r="AC23" s="30"/>
      <c r="AD23" s="30"/>
      <c r="AE23" s="30"/>
      <c r="AF23" s="30"/>
      <c r="AG23" s="30"/>
      <c r="AH23" s="30"/>
      <c r="AI23" s="30"/>
      <c r="AJ23" s="30"/>
      <c r="AK23" s="30"/>
      <c r="AL23" s="30"/>
      <c r="AM23" s="30"/>
    </row>
    <row r="24" spans="1:39" s="33" customFormat="1" ht="35.25" customHeight="1">
      <c r="A24" s="44" t="s">
        <v>71</v>
      </c>
      <c r="B24" s="25">
        <v>3</v>
      </c>
      <c r="C24" s="25">
        <v>8</v>
      </c>
      <c r="D24" s="25">
        <v>3</v>
      </c>
      <c r="E24" s="25">
        <v>1</v>
      </c>
      <c r="F24" s="25"/>
      <c r="G24" s="55">
        <f t="shared" si="0"/>
        <v>4.25</v>
      </c>
      <c r="H24" s="56">
        <f t="shared" si="1"/>
        <v>0.53125</v>
      </c>
      <c r="I24" s="48" t="s">
        <v>103</v>
      </c>
      <c r="J24" s="49">
        <v>6</v>
      </c>
      <c r="K24" s="48">
        <v>7</v>
      </c>
      <c r="L24" s="92">
        <v>14</v>
      </c>
      <c r="M24" s="93">
        <v>13</v>
      </c>
      <c r="N24" s="50">
        <v>4688339</v>
      </c>
      <c r="O24" s="87">
        <v>2786339</v>
      </c>
      <c r="P24" s="87">
        <v>1715747</v>
      </c>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s="72" customFormat="1" ht="21.75" customHeight="1">
      <c r="A25" s="73"/>
      <c r="B25" s="74"/>
      <c r="C25" s="74"/>
      <c r="D25" s="74"/>
      <c r="E25" s="74"/>
      <c r="F25" s="74"/>
      <c r="G25" s="75"/>
      <c r="H25" s="76"/>
      <c r="I25" s="77"/>
      <c r="J25" s="77"/>
      <c r="K25" s="77"/>
      <c r="L25" s="77"/>
      <c r="M25" s="90" t="s">
        <v>51</v>
      </c>
      <c r="N25" s="50">
        <v>84608658</v>
      </c>
      <c r="O25" s="87">
        <f>SUM(O11:O24)</f>
        <v>83865517</v>
      </c>
      <c r="P25" s="87">
        <f>SUM(P11:P24)</f>
        <v>8840018</v>
      </c>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1:13" s="67" customFormat="1" ht="3.75" customHeight="1" hidden="1">
      <c r="A26" s="78"/>
      <c r="B26" s="79"/>
      <c r="C26" s="80"/>
      <c r="D26" s="79"/>
      <c r="E26" s="81"/>
      <c r="F26" s="82"/>
      <c r="G26" s="83"/>
      <c r="H26" s="83"/>
      <c r="I26" s="80"/>
      <c r="J26" s="80"/>
      <c r="K26" s="80"/>
      <c r="L26" s="80"/>
      <c r="M26" s="80"/>
    </row>
    <row r="27" spans="1:32" s="70" customFormat="1" ht="18" customHeight="1">
      <c r="A27" s="130" t="s">
        <v>47</v>
      </c>
      <c r="B27" s="130"/>
      <c r="C27" s="130"/>
      <c r="D27" s="130"/>
      <c r="E27" s="130"/>
      <c r="F27" s="130"/>
      <c r="G27" s="130"/>
      <c r="H27" s="130"/>
      <c r="I27" s="130"/>
      <c r="J27" s="130"/>
      <c r="K27" s="130"/>
      <c r="L27" s="130"/>
      <c r="M27" s="130"/>
      <c r="N27" s="130"/>
      <c r="O27" s="130"/>
      <c r="P27" s="130"/>
      <c r="Q27" s="69"/>
      <c r="R27" s="69"/>
      <c r="S27" s="69"/>
      <c r="T27" s="69"/>
      <c r="U27" s="69"/>
      <c r="V27" s="69"/>
      <c r="W27" s="69"/>
      <c r="X27" s="69"/>
      <c r="Y27" s="69"/>
      <c r="Z27" s="69"/>
      <c r="AA27" s="69"/>
      <c r="AB27" s="69"/>
      <c r="AC27" s="69"/>
      <c r="AD27" s="69"/>
      <c r="AE27" s="69"/>
      <c r="AF27" s="69"/>
    </row>
    <row r="28" spans="1:32" s="70" customFormat="1" ht="15.75" customHeight="1">
      <c r="A28" s="131" t="s">
        <v>48</v>
      </c>
      <c r="B28" s="131"/>
      <c r="C28" s="131"/>
      <c r="D28" s="131"/>
      <c r="E28" s="131"/>
      <c r="F28" s="131"/>
      <c r="G28" s="131"/>
      <c r="H28" s="131"/>
      <c r="I28" s="131"/>
      <c r="J28" s="131"/>
      <c r="K28" s="131"/>
      <c r="L28" s="131"/>
      <c r="M28" s="131"/>
      <c r="N28" s="131"/>
      <c r="O28" s="131"/>
      <c r="P28" s="131"/>
      <c r="Q28" s="69"/>
      <c r="R28" s="69"/>
      <c r="S28" s="69"/>
      <c r="T28" s="69"/>
      <c r="U28" s="69"/>
      <c r="V28" s="69"/>
      <c r="W28" s="69"/>
      <c r="X28" s="69"/>
      <c r="Y28" s="69"/>
      <c r="Z28" s="69"/>
      <c r="AA28" s="69"/>
      <c r="AB28" s="69"/>
      <c r="AC28" s="69"/>
      <c r="AD28" s="69"/>
      <c r="AE28" s="69"/>
      <c r="AF28" s="69"/>
    </row>
    <row r="29" spans="1:32" s="70" customFormat="1" ht="15.75" customHeight="1">
      <c r="A29" s="131" t="s">
        <v>49</v>
      </c>
      <c r="B29" s="131"/>
      <c r="C29" s="131"/>
      <c r="D29" s="131"/>
      <c r="E29" s="131"/>
      <c r="F29" s="131"/>
      <c r="G29" s="131"/>
      <c r="H29" s="131"/>
      <c r="I29" s="131"/>
      <c r="J29" s="131"/>
      <c r="K29" s="131"/>
      <c r="L29" s="131"/>
      <c r="M29" s="131"/>
      <c r="N29" s="131"/>
      <c r="O29" s="131"/>
      <c r="P29" s="131"/>
      <c r="Q29" s="69"/>
      <c r="R29" s="69"/>
      <c r="S29" s="69"/>
      <c r="T29" s="69"/>
      <c r="U29" s="69"/>
      <c r="V29" s="69"/>
      <c r="W29" s="69"/>
      <c r="X29" s="69"/>
      <c r="Y29" s="69"/>
      <c r="Z29" s="69"/>
      <c r="AA29" s="69"/>
      <c r="AB29" s="69"/>
      <c r="AC29" s="69"/>
      <c r="AD29" s="69"/>
      <c r="AE29" s="69"/>
      <c r="AF29" s="69"/>
    </row>
    <row r="30" spans="1:32" s="70" customFormat="1" ht="16.5" customHeight="1">
      <c r="A30" s="131" t="s">
        <v>52</v>
      </c>
      <c r="B30" s="131"/>
      <c r="C30" s="131"/>
      <c r="D30" s="131"/>
      <c r="E30" s="131"/>
      <c r="F30" s="131"/>
      <c r="G30" s="131"/>
      <c r="H30" s="131"/>
      <c r="I30" s="131"/>
      <c r="J30" s="131"/>
      <c r="K30" s="131"/>
      <c r="L30" s="131"/>
      <c r="M30" s="131"/>
      <c r="N30" s="131"/>
      <c r="O30" s="131"/>
      <c r="P30" s="131"/>
      <c r="Q30" s="69"/>
      <c r="R30" s="69"/>
      <c r="S30" s="69"/>
      <c r="T30" s="69"/>
      <c r="U30" s="69"/>
      <c r="V30" s="69"/>
      <c r="W30" s="69"/>
      <c r="X30" s="69"/>
      <c r="Y30" s="69"/>
      <c r="Z30" s="69"/>
      <c r="AA30" s="69"/>
      <c r="AB30" s="69"/>
      <c r="AC30" s="69"/>
      <c r="AD30" s="69"/>
      <c r="AE30" s="69"/>
      <c r="AF30" s="69"/>
    </row>
    <row r="31" spans="1:32" s="70" customFormat="1" ht="16.5" customHeight="1">
      <c r="A31" s="135" t="s">
        <v>50</v>
      </c>
      <c r="B31" s="135"/>
      <c r="C31" s="135"/>
      <c r="D31" s="135"/>
      <c r="E31" s="135"/>
      <c r="F31" s="135"/>
      <c r="G31" s="135"/>
      <c r="H31" s="135"/>
      <c r="I31" s="135"/>
      <c r="J31" s="135"/>
      <c r="K31" s="135"/>
      <c r="L31" s="135"/>
      <c r="M31" s="135"/>
      <c r="N31" s="135"/>
      <c r="O31" s="135"/>
      <c r="P31" s="135"/>
      <c r="Q31" s="69"/>
      <c r="R31" s="69"/>
      <c r="S31" s="69"/>
      <c r="T31" s="69"/>
      <c r="U31" s="69"/>
      <c r="V31" s="69"/>
      <c r="W31" s="69"/>
      <c r="X31" s="69"/>
      <c r="Y31" s="69"/>
      <c r="Z31" s="69"/>
      <c r="AA31" s="69"/>
      <c r="AB31" s="69"/>
      <c r="AC31" s="69"/>
      <c r="AD31" s="69"/>
      <c r="AE31" s="69"/>
      <c r="AF31" s="69"/>
    </row>
    <row r="32" spans="1:16" ht="16.5" customHeight="1">
      <c r="A32" s="131" t="s">
        <v>136</v>
      </c>
      <c r="B32" s="131"/>
      <c r="C32" s="131"/>
      <c r="D32" s="131"/>
      <c r="E32" s="131"/>
      <c r="F32" s="131"/>
      <c r="G32" s="131"/>
      <c r="H32" s="131"/>
      <c r="I32" s="131"/>
      <c r="J32" s="131"/>
      <c r="K32" s="131"/>
      <c r="L32" s="131"/>
      <c r="M32" s="131"/>
      <c r="N32" s="131"/>
      <c r="O32" s="131"/>
      <c r="P32" s="131"/>
    </row>
    <row r="33" spans="9:16" ht="21" customHeight="1">
      <c r="I33" s="38"/>
      <c r="J33" s="38"/>
      <c r="K33" s="38"/>
      <c r="L33" s="38"/>
      <c r="N33" s="68"/>
      <c r="O33" s="68"/>
      <c r="P33" s="68"/>
    </row>
    <row r="34" spans="9:12" ht="2.25" customHeight="1" hidden="1">
      <c r="I34" s="38"/>
      <c r="J34" s="38"/>
      <c r="K34" s="38"/>
      <c r="L34" s="38"/>
    </row>
    <row r="35" spans="9:12" ht="18.75">
      <c r="I35" s="38"/>
      <c r="J35" s="38"/>
      <c r="K35" s="38"/>
      <c r="L35" s="38"/>
    </row>
    <row r="36" spans="9:12" ht="18.75">
      <c r="I36" s="38"/>
      <c r="J36" s="38"/>
      <c r="K36" s="38"/>
      <c r="L36" s="38"/>
    </row>
    <row r="37" spans="9:12" ht="18.75">
      <c r="I37" s="38"/>
      <c r="J37" s="38"/>
      <c r="K37" s="38"/>
      <c r="L37" s="38"/>
    </row>
    <row r="38" spans="9:12" ht="18.75">
      <c r="I38" s="38"/>
      <c r="J38" s="38"/>
      <c r="K38" s="38"/>
      <c r="L38" s="38"/>
    </row>
    <row r="39" spans="9:12" ht="18.75">
      <c r="I39" s="38"/>
      <c r="J39" s="38"/>
      <c r="K39" s="38"/>
      <c r="L39" s="38"/>
    </row>
    <row r="40" spans="9:12" ht="18.75">
      <c r="I40" s="38"/>
      <c r="J40" s="38"/>
      <c r="K40" s="38"/>
      <c r="L40" s="38"/>
    </row>
    <row r="41" spans="9:12" ht="18.75">
      <c r="I41" s="38"/>
      <c r="J41" s="38"/>
      <c r="K41" s="38"/>
      <c r="L41" s="38"/>
    </row>
    <row r="42" spans="9:12" ht="18.75">
      <c r="I42" s="38"/>
      <c r="J42" s="38"/>
      <c r="K42" s="38"/>
      <c r="L42" s="38"/>
    </row>
    <row r="43" spans="9:12" ht="18.75">
      <c r="I43" s="38"/>
      <c r="J43" s="38"/>
      <c r="K43" s="38"/>
      <c r="L43" s="38"/>
    </row>
    <row r="44" spans="9:12" ht="18.75">
      <c r="I44" s="38"/>
      <c r="J44" s="38"/>
      <c r="K44" s="38"/>
      <c r="L44" s="38"/>
    </row>
    <row r="45" spans="9:12" ht="18.75">
      <c r="I45" s="38"/>
      <c r="J45" s="38"/>
      <c r="K45" s="38"/>
      <c r="L45" s="38"/>
    </row>
    <row r="46" spans="9:12" ht="18.75">
      <c r="I46" s="38"/>
      <c r="J46" s="38"/>
      <c r="K46" s="38"/>
      <c r="L46" s="38"/>
    </row>
    <row r="47" spans="9:12" ht="18.75">
      <c r="I47" s="38"/>
      <c r="J47" s="38"/>
      <c r="K47" s="38"/>
      <c r="L47" s="38"/>
    </row>
    <row r="48" spans="9:12" ht="18.75">
      <c r="I48" s="38"/>
      <c r="J48" s="38"/>
      <c r="K48" s="38"/>
      <c r="L48" s="38"/>
    </row>
    <row r="49" spans="9:12" ht="18.75">
      <c r="I49" s="38"/>
      <c r="J49" s="38"/>
      <c r="K49" s="38"/>
      <c r="L49" s="38"/>
    </row>
    <row r="50" spans="9:12" ht="18.75">
      <c r="I50" s="38"/>
      <c r="J50" s="38"/>
      <c r="K50" s="38"/>
      <c r="L50" s="38"/>
    </row>
    <row r="51" spans="9:12" ht="18.75">
      <c r="I51" s="38"/>
      <c r="J51" s="38"/>
      <c r="K51" s="38"/>
      <c r="L51" s="38"/>
    </row>
    <row r="52" spans="9:12" ht="18.75">
      <c r="I52" s="38"/>
      <c r="J52" s="38"/>
      <c r="K52" s="38"/>
      <c r="L52" s="38"/>
    </row>
    <row r="53" spans="9:12" ht="18.75">
      <c r="I53" s="38"/>
      <c r="J53" s="38"/>
      <c r="K53" s="38"/>
      <c r="L53" s="38"/>
    </row>
    <row r="54" spans="9:12" ht="18.75">
      <c r="I54" s="38"/>
      <c r="J54" s="38"/>
      <c r="K54" s="38"/>
      <c r="L54" s="38"/>
    </row>
    <row r="55" spans="9:12" ht="18.75">
      <c r="I55" s="38"/>
      <c r="J55" s="38"/>
      <c r="K55" s="38"/>
      <c r="L55" s="38"/>
    </row>
    <row r="56" spans="9:12" ht="18.75">
      <c r="I56" s="38"/>
      <c r="J56" s="38"/>
      <c r="K56" s="38"/>
      <c r="L56" s="38"/>
    </row>
    <row r="57" spans="9:12" ht="18.75">
      <c r="I57" s="38"/>
      <c r="J57" s="38"/>
      <c r="K57" s="38"/>
      <c r="L57" s="38"/>
    </row>
    <row r="58" spans="9:12" ht="18.75">
      <c r="I58" s="38"/>
      <c r="J58" s="38"/>
      <c r="K58" s="38"/>
      <c r="L58" s="38"/>
    </row>
    <row r="59" spans="9:12" ht="18.75">
      <c r="I59" s="38"/>
      <c r="J59" s="38"/>
      <c r="K59" s="38"/>
      <c r="L59" s="38"/>
    </row>
    <row r="60" spans="9:12" ht="18.75">
      <c r="I60" s="38"/>
      <c r="J60" s="38"/>
      <c r="K60" s="38"/>
      <c r="L60" s="38"/>
    </row>
    <row r="61" spans="9:12" ht="18.75">
      <c r="I61" s="38"/>
      <c r="J61" s="38"/>
      <c r="K61" s="38"/>
      <c r="L61" s="38"/>
    </row>
    <row r="62" spans="9:12" ht="18.75">
      <c r="I62" s="38"/>
      <c r="J62" s="38"/>
      <c r="K62" s="38"/>
      <c r="L62" s="38"/>
    </row>
    <row r="63" spans="9:12" ht="18.75">
      <c r="I63" s="38"/>
      <c r="J63" s="38"/>
      <c r="K63" s="38"/>
      <c r="L63" s="38"/>
    </row>
    <row r="64" spans="9:12" ht="18.75">
      <c r="I64" s="38"/>
      <c r="J64" s="38"/>
      <c r="K64" s="38"/>
      <c r="L64" s="38"/>
    </row>
    <row r="65" spans="9:12" ht="18.75">
      <c r="I65" s="38"/>
      <c r="J65" s="38"/>
      <c r="K65" s="38"/>
      <c r="L65" s="38"/>
    </row>
    <row r="66" spans="9:12" ht="18.75">
      <c r="I66" s="38"/>
      <c r="J66" s="38"/>
      <c r="K66" s="38"/>
      <c r="L66" s="38"/>
    </row>
    <row r="67" spans="9:12" ht="18.75">
      <c r="I67" s="38"/>
      <c r="J67" s="38"/>
      <c r="K67" s="38"/>
      <c r="L67" s="38"/>
    </row>
    <row r="68" spans="9:12" ht="18.75">
      <c r="I68" s="38"/>
      <c r="J68" s="38"/>
      <c r="K68" s="38"/>
      <c r="L68" s="38"/>
    </row>
    <row r="69" spans="9:12" ht="18.75">
      <c r="I69" s="38"/>
      <c r="J69" s="38"/>
      <c r="K69" s="38"/>
      <c r="L69" s="38"/>
    </row>
    <row r="70" spans="9:12" ht="18.75">
      <c r="I70" s="38"/>
      <c r="J70" s="38"/>
      <c r="K70" s="38"/>
      <c r="L70" s="38"/>
    </row>
    <row r="71" spans="9:12" ht="18.75">
      <c r="I71" s="38"/>
      <c r="J71" s="38"/>
      <c r="K71" s="38"/>
      <c r="L71" s="38"/>
    </row>
    <row r="72" spans="9:12" ht="18.75">
      <c r="I72" s="38"/>
      <c r="J72" s="38"/>
      <c r="K72" s="38"/>
      <c r="L72" s="38"/>
    </row>
    <row r="73" spans="9:12" ht="18.75">
      <c r="I73" s="38"/>
      <c r="J73" s="38"/>
      <c r="K73" s="38"/>
      <c r="L73" s="38"/>
    </row>
    <row r="74" spans="9:12" ht="18.75">
      <c r="I74" s="38"/>
      <c r="J74" s="38"/>
      <c r="K74" s="38"/>
      <c r="L74" s="38"/>
    </row>
    <row r="75" spans="9:12" ht="18.75">
      <c r="I75" s="38"/>
      <c r="J75" s="38"/>
      <c r="K75" s="38"/>
      <c r="L75" s="38"/>
    </row>
    <row r="76" spans="9:12" ht="18.75">
      <c r="I76" s="38"/>
      <c r="J76" s="38"/>
      <c r="K76" s="38"/>
      <c r="L76" s="38"/>
    </row>
    <row r="77" spans="9:12" ht="18.75">
      <c r="I77" s="38"/>
      <c r="J77" s="38"/>
      <c r="K77" s="38"/>
      <c r="L77" s="38"/>
    </row>
    <row r="78" spans="9:12" ht="18.75">
      <c r="I78" s="38"/>
      <c r="J78" s="38"/>
      <c r="K78" s="38"/>
      <c r="L78" s="38"/>
    </row>
    <row r="79" spans="9:12" ht="18.75">
      <c r="I79" s="38"/>
      <c r="J79" s="38"/>
      <c r="K79" s="38"/>
      <c r="L79" s="38"/>
    </row>
    <row r="80" spans="9:12" ht="18.75">
      <c r="I80" s="38"/>
      <c r="J80" s="38"/>
      <c r="K80" s="38"/>
      <c r="L80" s="38"/>
    </row>
    <row r="81" spans="9:12" ht="18.75">
      <c r="I81" s="38"/>
      <c r="J81" s="38"/>
      <c r="K81" s="38"/>
      <c r="L81" s="38"/>
    </row>
    <row r="82" spans="9:12" ht="18.75">
      <c r="I82" s="38"/>
      <c r="J82" s="38"/>
      <c r="K82" s="38"/>
      <c r="L82" s="38"/>
    </row>
    <row r="83" spans="9:12" ht="18.75">
      <c r="I83" s="38"/>
      <c r="J83" s="38"/>
      <c r="K83" s="38"/>
      <c r="L83" s="38"/>
    </row>
    <row r="84" spans="9:12" ht="18.75">
      <c r="I84" s="38"/>
      <c r="J84" s="38"/>
      <c r="K84" s="38"/>
      <c r="L84" s="38"/>
    </row>
    <row r="85" spans="9:12" ht="18.75">
      <c r="I85" s="38"/>
      <c r="J85" s="38"/>
      <c r="K85" s="38"/>
      <c r="L85" s="38"/>
    </row>
    <row r="86" spans="9:12" ht="18.75">
      <c r="I86" s="38"/>
      <c r="J86" s="38"/>
      <c r="K86" s="38"/>
      <c r="L86" s="38"/>
    </row>
    <row r="87" spans="9:12" ht="18.75">
      <c r="I87" s="38"/>
      <c r="J87" s="38"/>
      <c r="K87" s="38"/>
      <c r="L87" s="38"/>
    </row>
    <row r="88" spans="9:12" ht="18.75">
      <c r="I88" s="38"/>
      <c r="J88" s="38"/>
      <c r="K88" s="38"/>
      <c r="L88" s="38"/>
    </row>
    <row r="89" spans="9:12" ht="18.75">
      <c r="I89" s="38"/>
      <c r="J89" s="38"/>
      <c r="K89" s="38"/>
      <c r="L89" s="38"/>
    </row>
    <row r="90" spans="9:12" ht="18.75">
      <c r="I90" s="38"/>
      <c r="J90" s="38"/>
      <c r="K90" s="38"/>
      <c r="L90" s="38"/>
    </row>
    <row r="91" spans="9:12" ht="18.75">
      <c r="I91" s="38"/>
      <c r="J91" s="38"/>
      <c r="K91" s="38"/>
      <c r="L91" s="38"/>
    </row>
    <row r="92" spans="9:12" ht="18.75">
      <c r="I92" s="38"/>
      <c r="J92" s="38"/>
      <c r="K92" s="38"/>
      <c r="L92" s="38"/>
    </row>
    <row r="93" spans="9:12" ht="18.75">
      <c r="I93" s="38"/>
      <c r="J93" s="38"/>
      <c r="K93" s="38"/>
      <c r="L93" s="38"/>
    </row>
    <row r="94" spans="9:12" ht="18.75">
      <c r="I94" s="38"/>
      <c r="J94" s="38"/>
      <c r="K94" s="38"/>
      <c r="L94" s="38"/>
    </row>
    <row r="95" spans="9:12" ht="18.75">
      <c r="I95" s="38"/>
      <c r="J95" s="38"/>
      <c r="K95" s="38"/>
      <c r="L95" s="38"/>
    </row>
    <row r="96" spans="9:12" ht="18.75">
      <c r="I96" s="38"/>
      <c r="J96" s="38"/>
      <c r="K96" s="38"/>
      <c r="L96" s="38"/>
    </row>
    <row r="97" spans="9:12" ht="18.75">
      <c r="I97" s="38"/>
      <c r="J97" s="38"/>
      <c r="K97" s="38"/>
      <c r="L97" s="38"/>
    </row>
    <row r="98" spans="9:12" ht="18.75">
      <c r="I98" s="38"/>
      <c r="J98" s="38"/>
      <c r="K98" s="38"/>
      <c r="L98" s="38"/>
    </row>
    <row r="99" spans="9:12" ht="18.75">
      <c r="I99" s="38"/>
      <c r="J99" s="38"/>
      <c r="K99" s="38"/>
      <c r="L99" s="38"/>
    </row>
    <row r="100" spans="9:12" ht="18.75">
      <c r="I100" s="38"/>
      <c r="J100" s="38"/>
      <c r="K100" s="38"/>
      <c r="L100" s="38"/>
    </row>
    <row r="101" spans="9:12" ht="18.75">
      <c r="I101" s="38"/>
      <c r="J101" s="38"/>
      <c r="K101" s="38"/>
      <c r="L101" s="38"/>
    </row>
    <row r="102" spans="9:12" ht="18.75">
      <c r="I102" s="38"/>
      <c r="J102" s="38"/>
      <c r="K102" s="38"/>
      <c r="L102" s="38"/>
    </row>
    <row r="103" spans="9:12" ht="18.75">
      <c r="I103" s="38"/>
      <c r="J103" s="38"/>
      <c r="K103" s="38"/>
      <c r="L103" s="38"/>
    </row>
    <row r="104" spans="9:12" ht="18.75">
      <c r="I104" s="38"/>
      <c r="J104" s="38"/>
      <c r="K104" s="38"/>
      <c r="L104" s="38"/>
    </row>
    <row r="105" spans="9:12" ht="18.75">
      <c r="I105" s="38"/>
      <c r="J105" s="38"/>
      <c r="K105" s="38"/>
      <c r="L105" s="38"/>
    </row>
    <row r="106" spans="9:12" ht="18.75">
      <c r="I106" s="38"/>
      <c r="J106" s="38"/>
      <c r="K106" s="38"/>
      <c r="L106" s="38"/>
    </row>
    <row r="107" spans="9:12" ht="18.75">
      <c r="I107" s="38"/>
      <c r="J107" s="38"/>
      <c r="K107" s="38"/>
      <c r="L107" s="38"/>
    </row>
    <row r="108" spans="9:12" ht="18.75">
      <c r="I108" s="38"/>
      <c r="J108" s="38"/>
      <c r="K108" s="38"/>
      <c r="L108" s="38"/>
    </row>
    <row r="109" spans="9:12" ht="18.75">
      <c r="I109" s="38"/>
      <c r="J109" s="38"/>
      <c r="K109" s="38"/>
      <c r="L109" s="38"/>
    </row>
    <row r="110" spans="9:12" ht="18.75">
      <c r="I110" s="38"/>
      <c r="J110" s="38"/>
      <c r="K110" s="38"/>
      <c r="L110" s="38"/>
    </row>
    <row r="111" spans="9:12" ht="18.75">
      <c r="I111" s="38"/>
      <c r="J111" s="38"/>
      <c r="K111" s="38"/>
      <c r="L111" s="38"/>
    </row>
    <row r="112" spans="9:12" ht="18.75">
      <c r="I112" s="38"/>
      <c r="J112" s="38"/>
      <c r="K112" s="38"/>
      <c r="L112" s="38"/>
    </row>
    <row r="113" spans="9:12" ht="18.75">
      <c r="I113" s="38"/>
      <c r="J113" s="38"/>
      <c r="K113" s="38"/>
      <c r="L113" s="38"/>
    </row>
    <row r="114" spans="9:12" ht="18.75">
      <c r="I114" s="38"/>
      <c r="J114" s="38"/>
      <c r="K114" s="38"/>
      <c r="L114" s="38"/>
    </row>
    <row r="115" spans="9:12" ht="18.75">
      <c r="I115" s="38"/>
      <c r="J115" s="38"/>
      <c r="K115" s="38"/>
      <c r="L115" s="38"/>
    </row>
    <row r="116" spans="9:12" ht="18.75">
      <c r="I116" s="38"/>
      <c r="J116" s="38"/>
      <c r="K116" s="38"/>
      <c r="L116" s="38"/>
    </row>
    <row r="117" spans="9:12" ht="18.75">
      <c r="I117" s="38"/>
      <c r="J117" s="38"/>
      <c r="K117" s="38"/>
      <c r="L117" s="38"/>
    </row>
    <row r="118" spans="9:12" ht="18.75">
      <c r="I118" s="38"/>
      <c r="J118" s="38"/>
      <c r="K118" s="38"/>
      <c r="L118" s="38"/>
    </row>
    <row r="119" spans="9:12" ht="18.75">
      <c r="I119" s="38"/>
      <c r="J119" s="38"/>
      <c r="K119" s="38"/>
      <c r="L119" s="38"/>
    </row>
    <row r="120" spans="9:12" ht="18.75">
      <c r="I120" s="38"/>
      <c r="J120" s="38"/>
      <c r="K120" s="38"/>
      <c r="L120" s="38"/>
    </row>
    <row r="121" spans="9:12" ht="18.75">
      <c r="I121" s="38"/>
      <c r="J121" s="38"/>
      <c r="K121" s="38"/>
      <c r="L121" s="38"/>
    </row>
    <row r="122" spans="9:12" ht="18.75">
      <c r="I122" s="38"/>
      <c r="J122" s="38"/>
      <c r="K122" s="38"/>
      <c r="L122" s="38"/>
    </row>
    <row r="123" spans="9:12" ht="18.75">
      <c r="I123" s="38"/>
      <c r="J123" s="38"/>
      <c r="K123" s="38"/>
      <c r="L123" s="38"/>
    </row>
    <row r="124" spans="9:12" ht="18.75">
      <c r="I124" s="38"/>
      <c r="J124" s="38"/>
      <c r="K124" s="38"/>
      <c r="L124" s="38"/>
    </row>
    <row r="125" spans="9:12" ht="18.75">
      <c r="I125" s="38"/>
      <c r="J125" s="38"/>
      <c r="K125" s="38"/>
      <c r="L125" s="38"/>
    </row>
    <row r="126" spans="9:12" ht="18.75">
      <c r="I126" s="38"/>
      <c r="J126" s="38"/>
      <c r="K126" s="38"/>
      <c r="L126" s="38"/>
    </row>
    <row r="127" spans="9:12" ht="18.75">
      <c r="I127" s="38"/>
      <c r="J127" s="38"/>
      <c r="K127" s="38"/>
      <c r="L127" s="38"/>
    </row>
    <row r="128" spans="9:12" ht="18.75">
      <c r="I128" s="38"/>
      <c r="J128" s="38"/>
      <c r="K128" s="38"/>
      <c r="L128" s="38"/>
    </row>
    <row r="129" spans="9:12" ht="18.75">
      <c r="I129" s="38"/>
      <c r="J129" s="38"/>
      <c r="K129" s="38"/>
      <c r="L129" s="38"/>
    </row>
    <row r="130" spans="9:12" ht="18.75">
      <c r="I130" s="38"/>
      <c r="J130" s="38"/>
      <c r="K130" s="38"/>
      <c r="L130" s="38"/>
    </row>
    <row r="131" spans="9:12" ht="18.75">
      <c r="I131" s="38"/>
      <c r="J131" s="38"/>
      <c r="K131" s="38"/>
      <c r="L131" s="38"/>
    </row>
    <row r="132" spans="9:12" ht="18.75">
      <c r="I132" s="38"/>
      <c r="J132" s="38"/>
      <c r="K132" s="38"/>
      <c r="L132" s="38"/>
    </row>
    <row r="133" spans="9:12" ht="18.75">
      <c r="I133" s="38"/>
      <c r="J133" s="38"/>
      <c r="K133" s="38"/>
      <c r="L133" s="38"/>
    </row>
    <row r="134" spans="9:12" ht="18.75">
      <c r="I134" s="38"/>
      <c r="J134" s="38"/>
      <c r="K134" s="38"/>
      <c r="L134" s="38"/>
    </row>
    <row r="135" spans="9:12" ht="18.75">
      <c r="I135" s="38"/>
      <c r="J135" s="38"/>
      <c r="K135" s="38"/>
      <c r="L135" s="38"/>
    </row>
    <row r="136" spans="9:12" ht="18.75">
      <c r="I136" s="38"/>
      <c r="J136" s="38"/>
      <c r="K136" s="38"/>
      <c r="L136" s="38"/>
    </row>
    <row r="137" spans="9:12" ht="18.75">
      <c r="I137" s="38"/>
      <c r="J137" s="38"/>
      <c r="K137" s="38"/>
      <c r="L137" s="38"/>
    </row>
    <row r="138" spans="9:12" ht="18.75">
      <c r="I138" s="38"/>
      <c r="J138" s="38"/>
      <c r="K138" s="38"/>
      <c r="L138" s="38"/>
    </row>
    <row r="139" spans="9:12" ht="18.75">
      <c r="I139" s="38"/>
      <c r="J139" s="38"/>
      <c r="K139" s="38"/>
      <c r="L139" s="38"/>
    </row>
    <row r="140" spans="9:12" ht="18.75">
      <c r="I140" s="38"/>
      <c r="J140" s="38"/>
      <c r="K140" s="38"/>
      <c r="L140" s="38"/>
    </row>
    <row r="141" spans="9:12" ht="18.75">
      <c r="I141" s="38"/>
      <c r="J141" s="38"/>
      <c r="K141" s="38"/>
      <c r="L141" s="38"/>
    </row>
    <row r="142" spans="9:12" ht="18.75">
      <c r="I142" s="38"/>
      <c r="J142" s="38"/>
      <c r="K142" s="38"/>
      <c r="L142" s="38"/>
    </row>
    <row r="143" spans="9:12" ht="18.75">
      <c r="I143" s="38"/>
      <c r="J143" s="38"/>
      <c r="K143" s="38"/>
      <c r="L143" s="38"/>
    </row>
    <row r="144" spans="9:12" ht="18.75">
      <c r="I144" s="38"/>
      <c r="J144" s="38"/>
      <c r="K144" s="38"/>
      <c r="L144" s="38"/>
    </row>
    <row r="145" spans="9:12" ht="18.75">
      <c r="I145" s="38"/>
      <c r="J145" s="38"/>
      <c r="K145" s="38"/>
      <c r="L145" s="38"/>
    </row>
    <row r="146" spans="9:12" ht="18.75">
      <c r="I146" s="38"/>
      <c r="J146" s="38"/>
      <c r="K146" s="38"/>
      <c r="L146" s="38"/>
    </row>
    <row r="147" spans="9:12" ht="18.75">
      <c r="I147" s="38"/>
      <c r="J147" s="38"/>
      <c r="K147" s="38"/>
      <c r="L147" s="38"/>
    </row>
    <row r="148" spans="9:12" ht="18.75">
      <c r="I148" s="38"/>
      <c r="J148" s="38"/>
      <c r="K148" s="38"/>
      <c r="L148" s="38"/>
    </row>
    <row r="149" spans="9:12" ht="18.75">
      <c r="I149" s="38"/>
      <c r="J149" s="38"/>
      <c r="K149" s="38"/>
      <c r="L149" s="38"/>
    </row>
    <row r="150" spans="9:12" ht="18.75">
      <c r="I150" s="38"/>
      <c r="J150" s="38"/>
      <c r="K150" s="38"/>
      <c r="L150" s="38"/>
    </row>
    <row r="151" spans="9:12" ht="18.75">
      <c r="I151" s="38"/>
      <c r="J151" s="38"/>
      <c r="K151" s="38"/>
      <c r="L151" s="38"/>
    </row>
    <row r="152" spans="9:12" ht="18.75">
      <c r="I152" s="38"/>
      <c r="J152" s="38"/>
      <c r="K152" s="38"/>
      <c r="L152" s="38"/>
    </row>
    <row r="153" spans="9:12" ht="18.75">
      <c r="I153" s="38"/>
      <c r="J153" s="38"/>
      <c r="K153" s="38"/>
      <c r="L153" s="38"/>
    </row>
    <row r="154" spans="9:12" ht="18.75">
      <c r="I154" s="38"/>
      <c r="J154" s="38"/>
      <c r="K154" s="38"/>
      <c r="L154" s="38"/>
    </row>
    <row r="155" spans="9:12" ht="18.75">
      <c r="I155" s="38"/>
      <c r="J155" s="38"/>
      <c r="K155" s="38"/>
      <c r="L155" s="38"/>
    </row>
    <row r="156" spans="9:12" ht="18.75">
      <c r="I156" s="38"/>
      <c r="J156" s="38"/>
      <c r="K156" s="38"/>
      <c r="L156" s="38"/>
    </row>
    <row r="157" spans="9:12" ht="18.75">
      <c r="I157" s="38"/>
      <c r="J157" s="38"/>
      <c r="K157" s="38"/>
      <c r="L157" s="38"/>
    </row>
    <row r="158" spans="9:12" ht="18.75">
      <c r="I158" s="38"/>
      <c r="J158" s="38"/>
      <c r="K158" s="38"/>
      <c r="L158" s="38"/>
    </row>
    <row r="159" spans="9:12" ht="18.75">
      <c r="I159" s="38"/>
      <c r="J159" s="38"/>
      <c r="K159" s="38"/>
      <c r="L159" s="38"/>
    </row>
    <row r="160" spans="9:12" ht="18.75">
      <c r="I160" s="38"/>
      <c r="J160" s="38"/>
      <c r="K160" s="38"/>
      <c r="L160" s="38"/>
    </row>
    <row r="161" spans="9:12" ht="18.75">
      <c r="I161" s="38"/>
      <c r="J161" s="38"/>
      <c r="K161" s="38"/>
      <c r="L161" s="38"/>
    </row>
    <row r="162" spans="9:12" ht="18.75">
      <c r="I162" s="38"/>
      <c r="J162" s="38"/>
      <c r="K162" s="38"/>
      <c r="L162" s="38"/>
    </row>
    <row r="163" spans="9:12" ht="18.75">
      <c r="I163" s="38"/>
      <c r="J163" s="38"/>
      <c r="K163" s="38"/>
      <c r="L163" s="38"/>
    </row>
    <row r="164" spans="9:12" ht="18.75">
      <c r="I164" s="38"/>
      <c r="J164" s="38"/>
      <c r="K164" s="38"/>
      <c r="L164" s="38"/>
    </row>
    <row r="165" spans="9:12" ht="18.75">
      <c r="I165" s="38"/>
      <c r="J165" s="38"/>
      <c r="K165" s="38"/>
      <c r="L165" s="38"/>
    </row>
    <row r="166" spans="9:12" ht="18.75">
      <c r="I166" s="38"/>
      <c r="J166" s="38"/>
      <c r="K166" s="38"/>
      <c r="L166" s="38"/>
    </row>
    <row r="167" spans="9:12" ht="18.75">
      <c r="I167" s="38"/>
      <c r="J167" s="38"/>
      <c r="K167" s="38"/>
      <c r="L167" s="38"/>
    </row>
    <row r="168" spans="9:12" ht="18.75">
      <c r="I168" s="38"/>
      <c r="J168" s="38"/>
      <c r="K168" s="38"/>
      <c r="L168" s="38"/>
    </row>
    <row r="169" spans="9:12" ht="18.75">
      <c r="I169" s="38"/>
      <c r="J169" s="38"/>
      <c r="K169" s="38"/>
      <c r="L169" s="38"/>
    </row>
    <row r="170" spans="9:12" ht="18.75">
      <c r="I170" s="38"/>
      <c r="J170" s="38"/>
      <c r="K170" s="38"/>
      <c r="L170" s="38"/>
    </row>
    <row r="171" spans="9:12" ht="18.75">
      <c r="I171" s="38"/>
      <c r="J171" s="38"/>
      <c r="K171" s="38"/>
      <c r="L171" s="38"/>
    </row>
    <row r="172" spans="9:12" ht="18.75">
      <c r="I172" s="38"/>
      <c r="J172" s="38"/>
      <c r="K172" s="38"/>
      <c r="L172" s="38"/>
    </row>
    <row r="173" spans="9:12" ht="18.75">
      <c r="I173" s="38"/>
      <c r="J173" s="38"/>
      <c r="K173" s="38"/>
      <c r="L173" s="38"/>
    </row>
    <row r="174" spans="9:12" ht="18.75">
      <c r="I174" s="38"/>
      <c r="J174" s="38"/>
      <c r="K174" s="38"/>
      <c r="L174" s="38"/>
    </row>
    <row r="175" spans="9:12" ht="18.75">
      <c r="I175" s="38"/>
      <c r="J175" s="38"/>
      <c r="K175" s="38"/>
      <c r="L175" s="38"/>
    </row>
    <row r="176" spans="9:12" ht="18.75">
      <c r="I176" s="38"/>
      <c r="J176" s="38"/>
      <c r="K176" s="38"/>
      <c r="L176" s="38"/>
    </row>
    <row r="177" spans="9:12" ht="18.75">
      <c r="I177" s="38"/>
      <c r="J177" s="38"/>
      <c r="K177" s="38"/>
      <c r="L177" s="38"/>
    </row>
    <row r="178" spans="9:12" ht="18.75">
      <c r="I178" s="38"/>
      <c r="J178" s="38"/>
      <c r="K178" s="38"/>
      <c r="L178" s="38"/>
    </row>
    <row r="179" spans="9:12" ht="18.75">
      <c r="I179" s="38"/>
      <c r="J179" s="38"/>
      <c r="K179" s="38"/>
      <c r="L179" s="38"/>
    </row>
    <row r="180" spans="9:12" ht="18.75">
      <c r="I180" s="38"/>
      <c r="J180" s="38"/>
      <c r="K180" s="38"/>
      <c r="L180" s="38"/>
    </row>
    <row r="181" spans="9:12" ht="18.75">
      <c r="I181" s="38"/>
      <c r="J181" s="38"/>
      <c r="K181" s="38"/>
      <c r="L181" s="38"/>
    </row>
    <row r="182" spans="9:12" ht="18.75">
      <c r="I182" s="38"/>
      <c r="J182" s="38"/>
      <c r="K182" s="38"/>
      <c r="L182" s="38"/>
    </row>
    <row r="183" spans="9:12" ht="18.75">
      <c r="I183" s="38"/>
      <c r="J183" s="38"/>
      <c r="K183" s="38"/>
      <c r="L183" s="38"/>
    </row>
    <row r="184" spans="9:12" ht="18.75">
      <c r="I184" s="38"/>
      <c r="J184" s="38"/>
      <c r="K184" s="38"/>
      <c r="L184" s="38"/>
    </row>
    <row r="185" spans="9:12" ht="18.75">
      <c r="I185" s="38"/>
      <c r="J185" s="38"/>
      <c r="K185" s="38"/>
      <c r="L185" s="38"/>
    </row>
    <row r="186" spans="9:12" ht="18.75">
      <c r="I186" s="38"/>
      <c r="J186" s="38"/>
      <c r="K186" s="38"/>
      <c r="L186" s="38"/>
    </row>
    <row r="187" spans="9:12" ht="18.75">
      <c r="I187" s="38"/>
      <c r="J187" s="38"/>
      <c r="K187" s="38"/>
      <c r="L187" s="38"/>
    </row>
    <row r="188" spans="9:12" ht="18.75">
      <c r="I188" s="38"/>
      <c r="J188" s="38"/>
      <c r="K188" s="38"/>
      <c r="L188" s="38"/>
    </row>
    <row r="189" spans="9:12" ht="18.75">
      <c r="I189" s="38"/>
      <c r="J189" s="38"/>
      <c r="K189" s="38"/>
      <c r="L189" s="38"/>
    </row>
    <row r="190" spans="9:12" ht="18.75">
      <c r="I190" s="38"/>
      <c r="J190" s="38"/>
      <c r="K190" s="38"/>
      <c r="L190" s="38"/>
    </row>
    <row r="191" spans="9:12" ht="18.75">
      <c r="I191" s="38"/>
      <c r="J191" s="38"/>
      <c r="K191" s="38"/>
      <c r="L191" s="38"/>
    </row>
    <row r="192" spans="9:12" ht="18.75">
      <c r="I192" s="38"/>
      <c r="J192" s="38"/>
      <c r="K192" s="38"/>
      <c r="L192" s="38"/>
    </row>
    <row r="193" spans="9:12" ht="18.75">
      <c r="I193" s="38"/>
      <c r="J193" s="38"/>
      <c r="K193" s="38"/>
      <c r="L193" s="38"/>
    </row>
    <row r="194" spans="9:12" ht="18.75">
      <c r="I194" s="38"/>
      <c r="J194" s="38"/>
      <c r="K194" s="38"/>
      <c r="L194" s="38"/>
    </row>
    <row r="195" spans="9:12" ht="18.75">
      <c r="I195" s="38"/>
      <c r="J195" s="38"/>
      <c r="K195" s="38"/>
      <c r="L195" s="38"/>
    </row>
    <row r="196" spans="9:12" ht="18.75">
      <c r="I196" s="38"/>
      <c r="J196" s="38"/>
      <c r="K196" s="38"/>
      <c r="L196" s="38"/>
    </row>
    <row r="197" spans="9:12" ht="18.75">
      <c r="I197" s="38"/>
      <c r="J197" s="38"/>
      <c r="K197" s="38"/>
      <c r="L197" s="38"/>
    </row>
    <row r="198" spans="9:12" ht="18.75">
      <c r="I198" s="38"/>
      <c r="J198" s="38"/>
      <c r="K198" s="38"/>
      <c r="L198" s="38"/>
    </row>
    <row r="199" spans="9:12" ht="18.75">
      <c r="I199" s="38"/>
      <c r="J199" s="38"/>
      <c r="K199" s="38"/>
      <c r="L199" s="38"/>
    </row>
    <row r="200" spans="9:12" ht="18.75">
      <c r="I200" s="38"/>
      <c r="J200" s="38"/>
      <c r="K200" s="38"/>
      <c r="L200" s="38"/>
    </row>
    <row r="201" spans="9:12" ht="18.75">
      <c r="I201" s="38"/>
      <c r="J201" s="38"/>
      <c r="K201" s="38"/>
      <c r="L201" s="38"/>
    </row>
    <row r="202" spans="9:12" ht="18.75">
      <c r="I202" s="38"/>
      <c r="J202" s="38"/>
      <c r="K202" s="38"/>
      <c r="L202" s="38"/>
    </row>
    <row r="203" spans="9:12" ht="18.75">
      <c r="I203" s="38"/>
      <c r="J203" s="38"/>
      <c r="K203" s="38"/>
      <c r="L203" s="38"/>
    </row>
    <row r="204" spans="9:12" ht="18.75">
      <c r="I204" s="38"/>
      <c r="J204" s="38"/>
      <c r="K204" s="38"/>
      <c r="L204" s="38"/>
    </row>
    <row r="205" spans="9:12" ht="18.75">
      <c r="I205" s="38"/>
      <c r="J205" s="38"/>
      <c r="K205" s="38"/>
      <c r="L205" s="38"/>
    </row>
    <row r="206" spans="9:12" ht="18.75">
      <c r="I206" s="38"/>
      <c r="J206" s="38"/>
      <c r="K206" s="38"/>
      <c r="L206" s="38"/>
    </row>
    <row r="207" spans="9:12" ht="18.75">
      <c r="I207" s="38"/>
      <c r="J207" s="38"/>
      <c r="K207" s="38"/>
      <c r="L207" s="38"/>
    </row>
    <row r="208" spans="9:12" ht="18.75">
      <c r="I208" s="38"/>
      <c r="J208" s="38"/>
      <c r="K208" s="38"/>
      <c r="L208" s="38"/>
    </row>
    <row r="209" spans="9:12" ht="18.75">
      <c r="I209" s="38"/>
      <c r="J209" s="38"/>
      <c r="K209" s="38"/>
      <c r="L209" s="38"/>
    </row>
    <row r="210" spans="9:12" ht="18.75">
      <c r="I210" s="38"/>
      <c r="J210" s="38"/>
      <c r="K210" s="38"/>
      <c r="L210" s="38"/>
    </row>
    <row r="211" spans="9:12" ht="18.75">
      <c r="I211" s="38"/>
      <c r="J211" s="38"/>
      <c r="K211" s="38"/>
      <c r="L211" s="38"/>
    </row>
    <row r="212" spans="9:12" ht="18.75">
      <c r="I212" s="38"/>
      <c r="J212" s="38"/>
      <c r="K212" s="38"/>
      <c r="L212" s="38"/>
    </row>
    <row r="213" spans="9:12" ht="18.75">
      <c r="I213" s="38"/>
      <c r="J213" s="38"/>
      <c r="K213" s="38"/>
      <c r="L213" s="38"/>
    </row>
    <row r="214" spans="9:12" ht="18.75">
      <c r="I214" s="38"/>
      <c r="J214" s="38"/>
      <c r="K214" s="38"/>
      <c r="L214" s="38"/>
    </row>
    <row r="215" spans="9:12" ht="18.75">
      <c r="I215" s="38"/>
      <c r="J215" s="38"/>
      <c r="K215" s="38"/>
      <c r="L215" s="38"/>
    </row>
    <row r="216" spans="9:12" ht="18.75">
      <c r="I216" s="38"/>
      <c r="J216" s="38"/>
      <c r="K216" s="38"/>
      <c r="L216" s="38"/>
    </row>
    <row r="217" spans="9:12" ht="18.75">
      <c r="I217" s="38"/>
      <c r="J217" s="38"/>
      <c r="K217" s="38"/>
      <c r="L217" s="38"/>
    </row>
    <row r="218" spans="9:12" ht="18.75">
      <c r="I218" s="38"/>
      <c r="J218" s="38"/>
      <c r="K218" s="38"/>
      <c r="L218" s="38"/>
    </row>
    <row r="219" spans="9:12" ht="18.75">
      <c r="I219" s="38"/>
      <c r="J219" s="38"/>
      <c r="K219" s="38"/>
      <c r="L219" s="38"/>
    </row>
    <row r="220" spans="9:12" ht="18.75">
      <c r="I220" s="38"/>
      <c r="J220" s="38"/>
      <c r="K220" s="38"/>
      <c r="L220" s="38"/>
    </row>
    <row r="221" spans="9:12" ht="18.75">
      <c r="I221" s="38"/>
      <c r="J221" s="38"/>
      <c r="K221" s="38"/>
      <c r="L221" s="38"/>
    </row>
    <row r="222" spans="9:12" ht="18.75">
      <c r="I222" s="38"/>
      <c r="J222" s="38"/>
      <c r="K222" s="38"/>
      <c r="L222" s="38"/>
    </row>
    <row r="223" spans="9:12" ht="18.75">
      <c r="I223" s="38"/>
      <c r="J223" s="38"/>
      <c r="K223" s="38"/>
      <c r="L223" s="38"/>
    </row>
    <row r="224" spans="9:12" ht="18.75">
      <c r="I224" s="38"/>
      <c r="J224" s="38"/>
      <c r="K224" s="38"/>
      <c r="L224" s="38"/>
    </row>
    <row r="225" spans="9:12" ht="18.75">
      <c r="I225" s="38"/>
      <c r="J225" s="38"/>
      <c r="K225" s="38"/>
      <c r="L225" s="38"/>
    </row>
    <row r="226" spans="9:12" ht="18.75">
      <c r="I226" s="38"/>
      <c r="J226" s="38"/>
      <c r="K226" s="38"/>
      <c r="L226" s="38"/>
    </row>
    <row r="227" spans="9:12" ht="18.75">
      <c r="I227" s="38"/>
      <c r="J227" s="38"/>
      <c r="K227" s="38"/>
      <c r="L227" s="38"/>
    </row>
    <row r="228" spans="9:12" ht="18.75">
      <c r="I228" s="38"/>
      <c r="J228" s="38"/>
      <c r="K228" s="38"/>
      <c r="L228" s="38"/>
    </row>
    <row r="229" spans="9:12" ht="18.75">
      <c r="I229" s="38"/>
      <c r="J229" s="38"/>
      <c r="K229" s="38"/>
      <c r="L229" s="38"/>
    </row>
    <row r="230" spans="9:12" ht="18.75">
      <c r="I230" s="38"/>
      <c r="J230" s="38"/>
      <c r="K230" s="38"/>
      <c r="L230" s="38"/>
    </row>
    <row r="231" spans="9:12" ht="18.75">
      <c r="I231" s="38"/>
      <c r="J231" s="38"/>
      <c r="K231" s="38"/>
      <c r="L231" s="38"/>
    </row>
    <row r="232" spans="9:12" ht="18.75">
      <c r="I232" s="38"/>
      <c r="J232" s="38"/>
      <c r="K232" s="38"/>
      <c r="L232" s="38"/>
    </row>
    <row r="233" spans="9:12" ht="18.75">
      <c r="I233" s="38"/>
      <c r="J233" s="38"/>
      <c r="K233" s="38"/>
      <c r="L233" s="38"/>
    </row>
    <row r="234" spans="9:12" ht="18.75">
      <c r="I234" s="38"/>
      <c r="J234" s="38"/>
      <c r="K234" s="38"/>
      <c r="L234" s="38"/>
    </row>
    <row r="235" spans="9:12" ht="18.75">
      <c r="I235" s="38"/>
      <c r="J235" s="38"/>
      <c r="K235" s="38"/>
      <c r="L235" s="38"/>
    </row>
    <row r="236" spans="9:12" ht="18.75">
      <c r="I236" s="38"/>
      <c r="J236" s="38"/>
      <c r="K236" s="38"/>
      <c r="L236" s="38"/>
    </row>
    <row r="237" spans="9:12" ht="18.75">
      <c r="I237" s="38"/>
      <c r="J237" s="38"/>
      <c r="K237" s="38"/>
      <c r="L237" s="38"/>
    </row>
    <row r="238" spans="9:12" ht="18.75">
      <c r="I238" s="38"/>
      <c r="J238" s="38"/>
      <c r="K238" s="38"/>
      <c r="L238" s="38"/>
    </row>
    <row r="239" spans="9:12" ht="18.75">
      <c r="I239" s="38"/>
      <c r="J239" s="38"/>
      <c r="K239" s="38"/>
      <c r="L239" s="38"/>
    </row>
    <row r="240" spans="9:12" ht="18.75">
      <c r="I240" s="38"/>
      <c r="J240" s="38"/>
      <c r="K240" s="38"/>
      <c r="L240" s="38"/>
    </row>
    <row r="241" spans="9:12" ht="18.75">
      <c r="I241" s="38"/>
      <c r="J241" s="38"/>
      <c r="K241" s="38"/>
      <c r="L241" s="38"/>
    </row>
    <row r="242" spans="9:12" ht="18.75">
      <c r="I242" s="38"/>
      <c r="J242" s="38"/>
      <c r="K242" s="38"/>
      <c r="L242" s="38"/>
    </row>
    <row r="243" spans="9:12" ht="18.75">
      <c r="I243" s="38"/>
      <c r="J243" s="38"/>
      <c r="K243" s="38"/>
      <c r="L243" s="38"/>
    </row>
    <row r="244" spans="9:12" ht="18.75">
      <c r="I244" s="38"/>
      <c r="J244" s="38"/>
      <c r="K244" s="38"/>
      <c r="L244" s="38"/>
    </row>
    <row r="245" spans="9:12" ht="18.75">
      <c r="I245" s="38"/>
      <c r="J245" s="38"/>
      <c r="K245" s="38"/>
      <c r="L245" s="38"/>
    </row>
    <row r="246" spans="9:12" ht="18.75">
      <c r="I246" s="38"/>
      <c r="J246" s="38"/>
      <c r="K246" s="38"/>
      <c r="L246" s="38"/>
    </row>
    <row r="247" spans="9:12" ht="18.75">
      <c r="I247" s="38"/>
      <c r="J247" s="38"/>
      <c r="K247" s="38"/>
      <c r="L247" s="38"/>
    </row>
    <row r="248" spans="9:12" ht="18.75">
      <c r="I248" s="38"/>
      <c r="J248" s="38"/>
      <c r="K248" s="38"/>
      <c r="L248" s="38"/>
    </row>
    <row r="249" spans="9:12" ht="18.75">
      <c r="I249" s="38"/>
      <c r="J249" s="38"/>
      <c r="K249" s="38"/>
      <c r="L249" s="38"/>
    </row>
    <row r="250" spans="9:12" ht="18.75">
      <c r="I250" s="38"/>
      <c r="J250" s="38"/>
      <c r="K250" s="38"/>
      <c r="L250" s="38"/>
    </row>
  </sheetData>
  <sheetProtection/>
  <mergeCells count="13">
    <mergeCell ref="A28:P28"/>
    <mergeCell ref="H3:H7"/>
    <mergeCell ref="C7:G7"/>
    <mergeCell ref="A32:P32"/>
    <mergeCell ref="A31:P31"/>
    <mergeCell ref="A30:P30"/>
    <mergeCell ref="A29:P29"/>
    <mergeCell ref="A1:P1"/>
    <mergeCell ref="I3:P9"/>
    <mergeCell ref="B8:F8"/>
    <mergeCell ref="G8:H9"/>
    <mergeCell ref="H2:P2"/>
    <mergeCell ref="A27:P27"/>
  </mergeCells>
  <dataValidations count="2">
    <dataValidation type="list" allowBlank="1" showInputMessage="1" showErrorMessage="1" sqref="B11:E16 B17:E25">
      <formula1>"0,1,3,5,8"</formula1>
    </dataValidation>
    <dataValidation type="list" allowBlank="1" showInputMessage="1" showErrorMessage="1" sqref="F11:F16 F17:F25">
      <formula1>"0,8"</formula1>
    </dataValidation>
  </dataValidations>
  <printOptions gridLines="1" headings="1" horizontalCentered="1" verticalCentered="1"/>
  <pageMargins left="0.49" right="0.21" top="1" bottom="1" header="0.5" footer="0.5"/>
  <pageSetup fitToHeight="1" fitToWidth="1" horizontalDpi="600" verticalDpi="600" orientation="landscape" paperSize="5" scale="35" r:id="rId1"/>
  <headerFooter alignWithMargins="0">
    <oddHeader>&amp;C&amp;"Arial,Bold"&amp;12FY 2014-15 PSRA Ranking Tool
Approved by the Executive Committee 7/24/14
</oddHeader>
  </headerFooter>
</worksheet>
</file>

<file path=xl/worksheets/sheet4.xml><?xml version="1.0" encoding="utf-8"?>
<worksheet xmlns="http://schemas.openxmlformats.org/spreadsheetml/2006/main" xmlns:r="http://schemas.openxmlformats.org/officeDocument/2006/relationships">
  <dimension ref="A1:G67"/>
  <sheetViews>
    <sheetView view="pageLayout" zoomScaleSheetLayoutView="100" workbookViewId="0" topLeftCell="A4">
      <selection activeCell="G15" sqref="G15"/>
    </sheetView>
  </sheetViews>
  <sheetFormatPr defaultColWidth="9.140625" defaultRowHeight="12.75"/>
  <cols>
    <col min="1" max="1" width="23.421875" style="0" bestFit="1" customWidth="1"/>
    <col min="2" max="2" width="52.28125" style="0" customWidth="1"/>
    <col min="3" max="4" width="45.00390625" style="98" hidden="1" customWidth="1"/>
    <col min="5" max="6" width="45.00390625" style="98" customWidth="1"/>
    <col min="7" max="7" width="34.28125" style="12" customWidth="1"/>
  </cols>
  <sheetData>
    <row r="1" spans="1:7" s="112" customFormat="1" ht="15">
      <c r="A1" s="110" t="s">
        <v>0</v>
      </c>
      <c r="B1" s="110" t="s">
        <v>79</v>
      </c>
      <c r="C1" s="111" t="s">
        <v>83</v>
      </c>
      <c r="D1" s="111" t="s">
        <v>84</v>
      </c>
      <c r="E1" s="111" t="s">
        <v>90</v>
      </c>
      <c r="F1" s="111" t="s">
        <v>116</v>
      </c>
      <c r="G1" s="113" t="s">
        <v>132</v>
      </c>
    </row>
    <row r="2" spans="1:7" ht="175.5" customHeight="1">
      <c r="A2" s="100" t="s">
        <v>40</v>
      </c>
      <c r="B2" s="16" t="s">
        <v>39</v>
      </c>
      <c r="C2" s="101" t="s">
        <v>72</v>
      </c>
      <c r="D2" s="101" t="s">
        <v>72</v>
      </c>
      <c r="E2" s="101" t="s">
        <v>72</v>
      </c>
      <c r="F2" s="101" t="s">
        <v>72</v>
      </c>
      <c r="G2" s="102" t="s">
        <v>72</v>
      </c>
    </row>
    <row r="3" spans="1:6" ht="180" customHeight="1">
      <c r="A3" s="103" t="s">
        <v>41</v>
      </c>
      <c r="B3" s="16" t="s">
        <v>59</v>
      </c>
      <c r="C3" s="102" t="s">
        <v>74</v>
      </c>
      <c r="D3" s="101" t="s">
        <v>72</v>
      </c>
      <c r="E3" s="102" t="s">
        <v>98</v>
      </c>
      <c r="F3" s="102" t="s">
        <v>117</v>
      </c>
    </row>
    <row r="4" spans="1:7" ht="351.75" customHeight="1">
      <c r="A4" s="100" t="s">
        <v>1</v>
      </c>
      <c r="B4" s="108" t="s">
        <v>68</v>
      </c>
      <c r="C4" s="102" t="s">
        <v>76</v>
      </c>
      <c r="D4" s="101" t="s">
        <v>72</v>
      </c>
      <c r="E4" s="102" t="s">
        <v>106</v>
      </c>
      <c r="F4" s="102" t="s">
        <v>118</v>
      </c>
      <c r="G4" s="102" t="s">
        <v>72</v>
      </c>
    </row>
    <row r="5" spans="1:7" ht="279.75" customHeight="1">
      <c r="A5" s="103" t="s">
        <v>60</v>
      </c>
      <c r="B5" s="104" t="s">
        <v>61</v>
      </c>
      <c r="C5" s="101" t="s">
        <v>72</v>
      </c>
      <c r="D5" s="102" t="s">
        <v>87</v>
      </c>
      <c r="E5" s="102" t="s">
        <v>99</v>
      </c>
      <c r="F5" s="101"/>
      <c r="G5" s="102" t="s">
        <v>72</v>
      </c>
    </row>
    <row r="6" spans="1:6" ht="132" customHeight="1">
      <c r="A6" s="103" t="s">
        <v>96</v>
      </c>
      <c r="B6" s="105"/>
      <c r="C6" s="101"/>
      <c r="D6" s="102"/>
      <c r="E6" s="102" t="s">
        <v>102</v>
      </c>
      <c r="F6" s="101" t="s">
        <v>72</v>
      </c>
    </row>
    <row r="7" spans="1:7" ht="132" customHeight="1">
      <c r="A7" s="103" t="s">
        <v>114</v>
      </c>
      <c r="B7" s="105"/>
      <c r="C7" s="101"/>
      <c r="D7" s="102"/>
      <c r="E7" s="102"/>
      <c r="F7" s="102" t="s">
        <v>125</v>
      </c>
      <c r="G7" s="102" t="s">
        <v>72</v>
      </c>
    </row>
    <row r="8" spans="1:7" ht="150.75" customHeight="1">
      <c r="A8" s="103" t="s">
        <v>62</v>
      </c>
      <c r="B8" s="106" t="s">
        <v>63</v>
      </c>
      <c r="C8" s="102" t="s">
        <v>73</v>
      </c>
      <c r="D8" s="102" t="s">
        <v>89</v>
      </c>
      <c r="E8" s="102" t="s">
        <v>107</v>
      </c>
      <c r="F8" s="102"/>
      <c r="G8" s="102" t="s">
        <v>72</v>
      </c>
    </row>
    <row r="9" spans="1:7" ht="69.75" customHeight="1">
      <c r="A9" s="103" t="s">
        <v>100</v>
      </c>
      <c r="B9" s="107"/>
      <c r="C9" s="102"/>
      <c r="D9" s="102"/>
      <c r="E9" s="102" t="s">
        <v>101</v>
      </c>
      <c r="F9" s="102" t="s">
        <v>119</v>
      </c>
      <c r="G9" s="102" t="s">
        <v>72</v>
      </c>
    </row>
    <row r="10" spans="1:7" ht="319.5" customHeight="1">
      <c r="A10" s="100" t="s">
        <v>64</v>
      </c>
      <c r="B10" s="108" t="s">
        <v>65</v>
      </c>
      <c r="C10" s="101" t="s">
        <v>72</v>
      </c>
      <c r="D10" s="102" t="s">
        <v>88</v>
      </c>
      <c r="E10" s="102" t="s">
        <v>105</v>
      </c>
      <c r="F10" s="102" t="s">
        <v>119</v>
      </c>
      <c r="G10" s="102" t="s">
        <v>133</v>
      </c>
    </row>
    <row r="11" spans="1:7" ht="115.5" customHeight="1">
      <c r="A11" s="103" t="s">
        <v>66</v>
      </c>
      <c r="B11" s="16" t="s">
        <v>67</v>
      </c>
      <c r="C11" s="102" t="s">
        <v>75</v>
      </c>
      <c r="D11" s="102" t="s">
        <v>72</v>
      </c>
      <c r="E11" s="102" t="s">
        <v>108</v>
      </c>
      <c r="F11" s="102" t="s">
        <v>126</v>
      </c>
      <c r="G11" s="101" t="s">
        <v>72</v>
      </c>
    </row>
    <row r="12" spans="1:6" ht="340.5" customHeight="1">
      <c r="A12" s="100" t="s">
        <v>69</v>
      </c>
      <c r="B12" s="108" t="s">
        <v>70</v>
      </c>
      <c r="C12" s="101" t="s">
        <v>72</v>
      </c>
      <c r="D12" s="101" t="s">
        <v>72</v>
      </c>
      <c r="E12" s="102" t="s">
        <v>101</v>
      </c>
      <c r="F12" s="102" t="s">
        <v>120</v>
      </c>
    </row>
    <row r="13" spans="1:7" s="12" customFormat="1" ht="342" customHeight="1">
      <c r="A13" s="109" t="s">
        <v>80</v>
      </c>
      <c r="B13" s="105" t="s">
        <v>81</v>
      </c>
      <c r="C13" s="101" t="s">
        <v>72</v>
      </c>
      <c r="D13" s="101" t="s">
        <v>72</v>
      </c>
      <c r="E13" s="102" t="s">
        <v>109</v>
      </c>
      <c r="F13" s="102" t="s">
        <v>119</v>
      </c>
      <c r="G13" s="102" t="s">
        <v>134</v>
      </c>
    </row>
    <row r="14" spans="1:7" ht="107.25" customHeight="1">
      <c r="A14" s="100" t="s">
        <v>91</v>
      </c>
      <c r="B14" s="16"/>
      <c r="C14" s="102"/>
      <c r="D14" s="102"/>
      <c r="E14" s="102" t="s">
        <v>111</v>
      </c>
      <c r="F14" s="101" t="s">
        <v>72</v>
      </c>
      <c r="G14" s="101" t="s">
        <v>72</v>
      </c>
    </row>
    <row r="15" spans="1:7" ht="150" customHeight="1">
      <c r="A15" s="100" t="s">
        <v>77</v>
      </c>
      <c r="B15" s="16" t="s">
        <v>78</v>
      </c>
      <c r="C15" s="101" t="s">
        <v>72</v>
      </c>
      <c r="D15" s="101" t="s">
        <v>72</v>
      </c>
      <c r="E15" s="102" t="s">
        <v>110</v>
      </c>
      <c r="F15" s="102" t="s">
        <v>127</v>
      </c>
      <c r="G15" s="102" t="s">
        <v>135</v>
      </c>
    </row>
    <row r="16" ht="12.75">
      <c r="B16" s="13"/>
    </row>
    <row r="17" spans="2:6" ht="12.75">
      <c r="B17" s="13"/>
      <c r="D17" s="99"/>
      <c r="E17" s="99"/>
      <c r="F17" s="99"/>
    </row>
    <row r="18" spans="2:6" ht="12.75">
      <c r="B18" s="13"/>
      <c r="D18" s="99"/>
      <c r="E18" s="99"/>
      <c r="F18" s="99"/>
    </row>
    <row r="19" ht="12.75">
      <c r="B19" s="13"/>
    </row>
    <row r="20" ht="12.75">
      <c r="B20" s="13"/>
    </row>
    <row r="21" ht="12.75">
      <c r="B21" s="13"/>
    </row>
    <row r="22" ht="12.75">
      <c r="B22" s="13"/>
    </row>
    <row r="23" ht="12.75">
      <c r="B23" s="13"/>
    </row>
    <row r="24" ht="12.75">
      <c r="B24" s="13"/>
    </row>
    <row r="25" ht="12.75">
      <c r="B25" s="13"/>
    </row>
    <row r="26" ht="12.75">
      <c r="B26" s="13"/>
    </row>
    <row r="27" ht="12.75">
      <c r="B27" s="13"/>
    </row>
    <row r="28" ht="12.75">
      <c r="B28" s="13"/>
    </row>
    <row r="29" ht="12.75">
      <c r="B29" s="13"/>
    </row>
    <row r="30" ht="12.75">
      <c r="B30" s="13"/>
    </row>
    <row r="31" ht="12.75">
      <c r="B31" s="13"/>
    </row>
    <row r="32" ht="12.75">
      <c r="B32" s="13"/>
    </row>
    <row r="33" ht="12.75">
      <c r="B33" s="13"/>
    </row>
    <row r="34" ht="12.75">
      <c r="B34" s="13"/>
    </row>
    <row r="35" ht="12.75">
      <c r="B35" s="13"/>
    </row>
    <row r="36" ht="12.75">
      <c r="B36" s="13"/>
    </row>
    <row r="37" ht="12.75">
      <c r="B37" s="13"/>
    </row>
    <row r="38" ht="12.75">
      <c r="B38" s="13"/>
    </row>
    <row r="39" ht="12.75">
      <c r="B39" s="13"/>
    </row>
    <row r="40" ht="12.75">
      <c r="B40" s="13"/>
    </row>
    <row r="41" ht="12.75">
      <c r="B41" s="13"/>
    </row>
    <row r="42" ht="12.75">
      <c r="B42" s="13"/>
    </row>
    <row r="43" ht="12.75">
      <c r="B43" s="13"/>
    </row>
    <row r="44" ht="12.75">
      <c r="B44" s="13"/>
    </row>
    <row r="45" ht="12.75">
      <c r="B45" s="13"/>
    </row>
    <row r="46" ht="12.75">
      <c r="B46" s="13"/>
    </row>
    <row r="47" ht="12.75">
      <c r="B47" s="13"/>
    </row>
    <row r="48" ht="12.75">
      <c r="B48" s="13"/>
    </row>
    <row r="49" ht="12.75">
      <c r="B49" s="13"/>
    </row>
    <row r="50" ht="12.75">
      <c r="B50" s="13"/>
    </row>
    <row r="51" ht="12.75">
      <c r="B51" s="13"/>
    </row>
    <row r="52" ht="12.75">
      <c r="B52" s="13"/>
    </row>
    <row r="53" ht="12.75">
      <c r="B53" s="13"/>
    </row>
    <row r="54" ht="12.75">
      <c r="B54" s="13"/>
    </row>
    <row r="55" ht="12.75">
      <c r="B55" s="13"/>
    </row>
    <row r="56" ht="12.75">
      <c r="B56" s="13"/>
    </row>
    <row r="57" ht="12.75">
      <c r="B57" s="13"/>
    </row>
    <row r="58" ht="12.75">
      <c r="B58" s="13"/>
    </row>
    <row r="59" ht="12.75">
      <c r="B59" s="13"/>
    </row>
    <row r="60" ht="12.75">
      <c r="B60" s="13"/>
    </row>
    <row r="61" ht="12.75">
      <c r="B61" s="13"/>
    </row>
    <row r="62" ht="12.75">
      <c r="B62" s="13"/>
    </row>
    <row r="63" ht="12.75">
      <c r="B63" s="13"/>
    </row>
    <row r="64" ht="12.75">
      <c r="B64" s="13"/>
    </row>
    <row r="65" ht="12.75">
      <c r="B65" s="13"/>
    </row>
    <row r="66" ht="12.75">
      <c r="B66" s="13"/>
    </row>
    <row r="67" ht="12.75">
      <c r="B67" s="13"/>
    </row>
  </sheetData>
  <sheetProtection/>
  <printOptions gridLines="1"/>
  <pageMargins left="0.75" right="0.75" top="1" bottom="1" header="0.5" footer="0.5"/>
  <pageSetup horizontalDpi="600" verticalDpi="600" orientation="portrait"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Klotz</dc:creator>
  <cp:keywords/>
  <dc:description/>
  <cp:lastModifiedBy>David Klotz</cp:lastModifiedBy>
  <cp:lastPrinted>2014-07-23T18:30:59Z</cp:lastPrinted>
  <dcterms:created xsi:type="dcterms:W3CDTF">2008-04-11T15:18:55Z</dcterms:created>
  <dcterms:modified xsi:type="dcterms:W3CDTF">2014-07-24T21:24:13Z</dcterms:modified>
  <cp:category/>
  <cp:version/>
  <cp:contentType/>
  <cp:contentStatus/>
</cp:coreProperties>
</file>