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Ryan White\Users\Karina\Submissions\"/>
    </mc:Choice>
  </mc:AlternateContent>
  <xr:revisionPtr revIDLastSave="0" documentId="13_ncr:1_{A6921E4C-5C54-4ADB-B144-4156EF6DFC9A}" xr6:coauthVersionLast="47" xr6:coauthVersionMax="47" xr10:uidLastSave="{00000000-0000-0000-0000-000000000000}"/>
  <bookViews>
    <workbookView xWindow="-108" yWindow="-108" windowWidth="23256" windowHeight="12576" tabRatio="895" xr2:uid="{00000000-000D-0000-FFFF-FFFF00000000}"/>
  </bookViews>
  <sheets>
    <sheet name="Fake Data Table" sheetId="1" r:id="rId1"/>
    <sheet name="Summary Demo" sheetId="4" r:id="rId2"/>
    <sheet name="Summary" sheetId="2" r:id="rId3"/>
    <sheet name="Calculator" sheetId="3" r:id="rId4"/>
    <sheet name="Instructions" sheetId="5" r:id="rId5"/>
  </sheets>
  <calcPr calcId="191029"/>
  <pivotCaches>
    <pivotCache cacheId="30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 i="3" l="1"/>
  <c r="AA8" i="3"/>
  <c r="R20" i="3" l="1"/>
  <c r="Q20" i="3"/>
  <c r="P20" i="3" s="1"/>
  <c r="S20" i="3" s="1"/>
  <c r="R19" i="3"/>
  <c r="Q19" i="3"/>
  <c r="R18" i="3"/>
  <c r="Q18" i="3"/>
  <c r="R17" i="3"/>
  <c r="Q17" i="3"/>
  <c r="P17" i="3" s="1"/>
  <c r="S17" i="3" s="1"/>
  <c r="D20" i="3"/>
  <c r="C20" i="3"/>
  <c r="B20" i="3" s="1"/>
  <c r="D19" i="3"/>
  <c r="C19" i="3"/>
  <c r="D18" i="3"/>
  <c r="C18" i="3"/>
  <c r="D17" i="3"/>
  <c r="C17" i="3"/>
  <c r="B17" i="3" s="1"/>
  <c r="E17" i="3" s="1"/>
  <c r="G17" i="3" s="1"/>
  <c r="R11" i="3"/>
  <c r="Q11" i="3"/>
  <c r="R10" i="3"/>
  <c r="Q10" i="3"/>
  <c r="R9" i="3"/>
  <c r="Q9" i="3"/>
  <c r="R8" i="3"/>
  <c r="Q8" i="3"/>
  <c r="T17" i="3" l="1"/>
  <c r="U17" i="3"/>
  <c r="U20" i="3"/>
  <c r="T20" i="3"/>
  <c r="F17" i="3"/>
  <c r="P9" i="3"/>
  <c r="S9" i="3" s="1"/>
  <c r="P18" i="3"/>
  <c r="S18" i="3" s="1"/>
  <c r="P19" i="3"/>
  <c r="S19" i="3" s="1"/>
  <c r="P11" i="3"/>
  <c r="S11" i="3" s="1"/>
  <c r="P10" i="3"/>
  <c r="S10" i="3" s="1"/>
  <c r="E20" i="3"/>
  <c r="G20" i="3" s="1"/>
  <c r="P8" i="3"/>
  <c r="S8" i="3" s="1"/>
  <c r="B18" i="3"/>
  <c r="E18" i="3" s="1"/>
  <c r="G18" i="3" s="1"/>
  <c r="B19" i="3"/>
  <c r="E19" i="3" s="1"/>
  <c r="G19" i="3" s="1"/>
  <c r="U9" i="3" l="1"/>
  <c r="T9" i="3"/>
  <c r="V9" i="3" s="1"/>
  <c r="V20" i="3"/>
  <c r="U19" i="3"/>
  <c r="T19" i="3"/>
  <c r="V19" i="3" s="1"/>
  <c r="W19" i="3" s="1"/>
  <c r="X19" i="3" s="1"/>
  <c r="Y19" i="3" s="1"/>
  <c r="U10" i="3"/>
  <c r="T10" i="3"/>
  <c r="V10" i="3" s="1"/>
  <c r="W10" i="3" s="1"/>
  <c r="X10" i="3" s="1"/>
  <c r="Y10" i="3" s="1"/>
  <c r="U18" i="3"/>
  <c r="T18" i="3"/>
  <c r="V18" i="3" s="1"/>
  <c r="W18" i="3" s="1"/>
  <c r="X18" i="3" s="1"/>
  <c r="Y18" i="3" s="1"/>
  <c r="T8" i="3"/>
  <c r="V8" i="3" s="1"/>
  <c r="W8" i="3" s="1"/>
  <c r="X8" i="3" s="1"/>
  <c r="Y8" i="3" s="1"/>
  <c r="U11" i="3"/>
  <c r="T11" i="3"/>
  <c r="V11" i="3" s="1"/>
  <c r="W11" i="3" s="1"/>
  <c r="X11" i="3" s="1"/>
  <c r="Y11" i="3" s="1"/>
  <c r="V17" i="3"/>
  <c r="F20" i="3"/>
  <c r="F19" i="3"/>
  <c r="F18" i="3"/>
  <c r="Z10" i="3" l="1"/>
  <c r="AA10" i="3"/>
  <c r="W17" i="3"/>
  <c r="X17" i="3" s="1"/>
  <c r="Y17" i="3" s="1"/>
  <c r="Z19" i="3"/>
  <c r="AA19" i="3"/>
  <c r="X20" i="3"/>
  <c r="Y20" i="3" s="1"/>
  <c r="W20" i="3"/>
  <c r="Z11" i="3"/>
  <c r="AA11" i="3"/>
  <c r="Z8" i="3"/>
  <c r="W9" i="3"/>
  <c r="X9" i="3" s="1"/>
  <c r="Y9" i="3" s="1"/>
  <c r="Z18" i="3"/>
  <c r="AA18" i="3"/>
  <c r="F11" i="3"/>
  <c r="H11" i="3" s="1"/>
  <c r="I11" i="3" s="1"/>
  <c r="J11" i="3" s="1"/>
  <c r="K11" i="3" s="1"/>
  <c r="L11" i="3" s="1"/>
  <c r="F10" i="3"/>
  <c r="H10" i="3" s="1"/>
  <c r="I10" i="3" s="1"/>
  <c r="J10" i="3" s="1"/>
  <c r="K10" i="3" s="1"/>
  <c r="M10" i="3" s="1"/>
  <c r="F8" i="3"/>
  <c r="F9" i="3"/>
  <c r="H9" i="3" s="1"/>
  <c r="I9" i="3" s="1"/>
  <c r="J9" i="3" s="1"/>
  <c r="K9" i="3" s="1"/>
  <c r="Z9" i="3" l="1"/>
  <c r="AA9" i="3"/>
  <c r="Z17" i="3"/>
  <c r="AA17" i="3"/>
  <c r="Z20" i="3"/>
  <c r="AA20" i="3"/>
  <c r="L10" i="3"/>
  <c r="M11" i="3"/>
  <c r="L9" i="3"/>
  <c r="M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tc={F7D8FD22-8F4F-49A4-84BE-44786FED8BFA}</author>
    <author>tc={53D4142D-1A39-4C06-9C54-123F964ED6CE}</author>
    <author>tc={F1FBD56D-5E0D-4944-84C9-33B3E2178385}</author>
    <author>tc={7CCA3B40-D146-4E7D-8EB5-0158EC76D71A}</author>
    <author>tc={D42DF25D-10F4-4BF5-9399-E324A7254BE7}</author>
    <author>tc={777B2336-8FFC-42C6-9E17-3DE8277CF673}</author>
    <author>tc={0FAC2E8A-BC89-497A-B0E6-FAC065011E4E}</author>
    <author>tc={E85C660F-83E9-4AD6-965B-AA9B8F8C76B0}</author>
    <author>tc={88C20312-1587-4105-B72C-039DF9E0D382}</author>
    <author>tc={6FD934C9-1161-42AA-B6CC-8C50E1B19DB5}</author>
    <author>tc={0DACE7B9-9D62-43CF-B7D1-9A35C3290C1B}</author>
    <author>tc={F716B13B-891B-4142-873D-6FE1B898D1F1}</author>
    <author>tc={5DA412EA-2EAA-42DC-932E-90CC5B97D992}</author>
    <author>tc={87DE220F-820C-4DDA-B7DB-68A6F71C5946}</author>
    <author>tc={32C3E80B-F6BC-4157-A2A1-AF522CB37CD3}</author>
    <author>tc={88173456-98F4-463C-B668-64BE89FD349B}</author>
  </authors>
  <commentList>
    <comment ref="H7" authorId="0" shapeId="0" xr:uid="{F7D8FD22-8F4F-49A4-84BE-44786FED8BFA}">
      <text>
        <t>[Threaded comment]
Your version of Excel allows you to read this threaded comment; however, any edits to it will get removed if the file is opened in a newer version of Excel. Learn more: https://go.microsoft.com/fwlink/?linkid=870924
Comment:
    The probability of an event occurring base on sample size.</t>
      </text>
    </comment>
    <comment ref="J7" authorId="1" shapeId="0" xr:uid="{53D4142D-1A39-4C06-9C54-123F964ED6CE}">
      <text>
        <t>[Threaded comment]
Your version of Excel allows you to read this threaded comment; however, any edits to it will get removed if the file is opened in a newer version of Excel. Learn more: https://go.microsoft.com/fwlink/?linkid=870924
Comment:
    An estimate of the standard deviation of a statistic</t>
      </text>
    </comment>
    <comment ref="K7" authorId="2" shapeId="0" xr:uid="{F1FBD56D-5E0D-4944-84C9-33B3E2178385}">
      <text>
        <t>[Threaded comment]
Your version of Excel allows you to read this threaded comment; however, any edits to it will get removed if the file is opened in a newer version of Excel. Learn more: https://go.microsoft.com/fwlink/?linkid=870924
Comment:
    Describes the position of a raw score in terms of its distance from the mean. The mean is the average (0.85)</t>
      </text>
    </comment>
    <comment ref="L7" authorId="3" shapeId="0" xr:uid="{7CCA3B40-D146-4E7D-8EB5-0158EC76D71A}">
      <text>
        <t>[Threaded comment]
Your version of Excel allows you to read this threaded comment; however, any edits to it will get removed if the file is opened in a newer version of Excel. Learn more: https://go.microsoft.com/fwlink/?linkid=870924
Comment:
    P-value, or probability value, is describes how likely it is that the data would have occurred by random chance.</t>
      </text>
    </comment>
    <comment ref="V7" authorId="4" shapeId="0" xr:uid="{D42DF25D-10F4-4BF5-9399-E324A7254BE7}">
      <text>
        <t>[Threaded comment]
Your version of Excel allows you to read this threaded comment; however, any edits to it will get removed if the file is opened in a newer version of Excel. Learn more: https://go.microsoft.com/fwlink/?linkid=870924
Comment:
    The probability of an event occurring base on sample size.</t>
      </text>
    </comment>
    <comment ref="X7" authorId="5" shapeId="0" xr:uid="{777B2336-8FFC-42C6-9E17-3DE8277CF673}">
      <text>
        <t>[Threaded comment]
Your version of Excel allows you to read this threaded comment; however, any edits to it will get removed if the file is opened in a newer version of Excel. Learn more: https://go.microsoft.com/fwlink/?linkid=870924
Comment:
    An estimate of the standard deviation of a statistic</t>
      </text>
    </comment>
    <comment ref="Y7" authorId="6" shapeId="0" xr:uid="{0FAC2E8A-BC89-497A-B0E6-FAC065011E4E}">
      <text>
        <t>[Threaded comment]
Your version of Excel allows you to read this threaded comment; however, any edits to it will get removed if the file is opened in a newer version of Excel. Learn more: https://go.microsoft.com/fwlink/?linkid=870924
Comment:
    Describes the position of a raw score in terms of its distance from the mean. The mean is the average (0.85)</t>
      </text>
    </comment>
    <comment ref="Z7" authorId="7" shapeId="0" xr:uid="{E85C660F-83E9-4AD6-965B-AA9B8F8C76B0}">
      <text>
        <t>[Threaded comment]
Your version of Excel allows you to read this threaded comment; however, any edits to it will get removed if the file is opened in a newer version of Excel. Learn more: https://go.microsoft.com/fwlink/?linkid=870924
Comment:
    P-value, or probability value, is describes how likely it is that the data would have occurred by random chance.</t>
      </text>
    </comment>
    <comment ref="H16" authorId="8" shapeId="0" xr:uid="{88C20312-1587-4105-B72C-039DF9E0D382}">
      <text>
        <t>[Threaded comment]
Your version of Excel allows you to read this threaded comment; however, any edits to it will get removed if the file is opened in a newer version of Excel. Learn more: https://go.microsoft.com/fwlink/?linkid=870924
Comment:
    The probability of an event occurring base on sample size.</t>
      </text>
    </comment>
    <comment ref="J16" authorId="9" shapeId="0" xr:uid="{6FD934C9-1161-42AA-B6CC-8C50E1B19DB5}">
      <text>
        <t>[Threaded comment]
Your version of Excel allows you to read this threaded comment; however, any edits to it will get removed if the file is opened in a newer version of Excel. Learn more: https://go.microsoft.com/fwlink/?linkid=870924
Comment:
    An estimate of the standard deviation of a statistic</t>
      </text>
    </comment>
    <comment ref="K16" authorId="10" shapeId="0" xr:uid="{0DACE7B9-9D62-43CF-B7D1-9A35C3290C1B}">
      <text>
        <t>[Threaded comment]
Your version of Excel allows you to read this threaded comment; however, any edits to it will get removed if the file is opened in a newer version of Excel. Learn more: https://go.microsoft.com/fwlink/?linkid=870924
Comment:
    Describes the position of a raw score in terms of its distance from the mean. The mean is the average (0.85)</t>
      </text>
    </comment>
    <comment ref="L16" authorId="11" shapeId="0" xr:uid="{F716B13B-891B-4142-873D-6FE1B898D1F1}">
      <text>
        <t>[Threaded comment]
Your version of Excel allows you to read this threaded comment; however, any edits to it will get removed if the file is opened in a newer version of Excel. Learn more: https://go.microsoft.com/fwlink/?linkid=870924
Comment:
    P-value, or probability value, is describes how likely it is that the data would have occurred by random chance.</t>
      </text>
    </comment>
    <comment ref="V16" authorId="12" shapeId="0" xr:uid="{5DA412EA-2EAA-42DC-932E-90CC5B97D992}">
      <text>
        <t>[Threaded comment]
Your version of Excel allows you to read this threaded comment; however, any edits to it will get removed if the file is opened in a newer version of Excel. Learn more: https://go.microsoft.com/fwlink/?linkid=870924
Comment:
    The probability of an event occurring base on sample size.</t>
      </text>
    </comment>
    <comment ref="X16" authorId="13" shapeId="0" xr:uid="{87DE220F-820C-4DDA-B7DB-68A6F71C5946}">
      <text>
        <t>[Threaded comment]
Your version of Excel allows you to read this threaded comment; however, any edits to it will get removed if the file is opened in a newer version of Excel. Learn more: https://go.microsoft.com/fwlink/?linkid=870924
Comment:
    An estimate of the standard deviation of a statistic</t>
      </text>
    </comment>
    <comment ref="Y16" authorId="14" shapeId="0" xr:uid="{32C3E80B-F6BC-4157-A2A1-AF522CB37CD3}">
      <text>
        <t>[Threaded comment]
Your version of Excel allows you to read this threaded comment; however, any edits to it will get removed if the file is opened in a newer version of Excel. Learn more: https://go.microsoft.com/fwlink/?linkid=870924
Comment:
    Describes the position of a raw score in terms of its distance from the mean. The mean is the average (0.85)</t>
      </text>
    </comment>
    <comment ref="Z16" authorId="15" shapeId="0" xr:uid="{88173456-98F4-463C-B668-64BE89FD349B}">
      <text>
        <t>[Threaded comment]
Your version of Excel allows you to read this threaded comment; however, any edits to it will get removed if the file is opened in a newer version of Excel. Learn more: https://go.microsoft.com/fwlink/?linkid=870924
Comment:
    P-value, or probability value, is describes how likely it is that the data would have occurred by random chance.</t>
      </text>
    </comment>
  </commentList>
</comments>
</file>

<file path=xl/sharedStrings.xml><?xml version="1.0" encoding="utf-8"?>
<sst xmlns="http://schemas.openxmlformats.org/spreadsheetml/2006/main" count="12153" uniqueCount="81">
  <si>
    <t>Client ID</t>
  </si>
  <si>
    <t>Suppressed</t>
  </si>
  <si>
    <t>Gender</t>
  </si>
  <si>
    <t>Race/Ethnicity</t>
  </si>
  <si>
    <t>HIV Transmission</t>
  </si>
  <si>
    <t>Age</t>
  </si>
  <si>
    <t>Yes</t>
  </si>
  <si>
    <t>Male</t>
  </si>
  <si>
    <t>Hispanic</t>
  </si>
  <si>
    <t>MSM</t>
  </si>
  <si>
    <t>White (non-Hispanic)</t>
  </si>
  <si>
    <t>Heterosexual</t>
  </si>
  <si>
    <t>No</t>
  </si>
  <si>
    <t>MSM and IDU</t>
  </si>
  <si>
    <t>Black or African-American</t>
  </si>
  <si>
    <t>Female</t>
  </si>
  <si>
    <t>Am. Indian/Alaska Native</t>
  </si>
  <si>
    <t>More than one race</t>
  </si>
  <si>
    <t>IDU</t>
  </si>
  <si>
    <t>Transgender MtF</t>
  </si>
  <si>
    <t>Perinatal</t>
  </si>
  <si>
    <t>Not Specified</t>
  </si>
  <si>
    <t>Transgender FtM</t>
  </si>
  <si>
    <t>Hemophilia</t>
  </si>
  <si>
    <t>Transfusion</t>
  </si>
  <si>
    <t>Row Labels</t>
  </si>
  <si>
    <t>Grand Total</t>
  </si>
  <si>
    <t>Count of Gender</t>
  </si>
  <si>
    <t>Column Labels</t>
  </si>
  <si>
    <t>Count of Race/Ethnicity</t>
  </si>
  <si>
    <t>Asian/Pacific Islander</t>
  </si>
  <si>
    <t>Populations/Subpopulations</t>
  </si>
  <si>
    <t>Disparity Description:</t>
  </si>
  <si>
    <t>Total</t>
  </si>
  <si>
    <t>Unsuppressed</t>
  </si>
  <si>
    <t>% Suppressed</t>
  </si>
  <si>
    <t>Disparity</t>
  </si>
  <si>
    <t>Sig Disparity</t>
  </si>
  <si>
    <t>All Clients</t>
  </si>
  <si>
    <t>Transgender Women</t>
  </si>
  <si>
    <t>American Indian/AN</t>
  </si>
  <si>
    <t>White-non Hispanic</t>
  </si>
  <si>
    <t>American Indian/AN Males</t>
  </si>
  <si>
    <t>Black/African American Males</t>
  </si>
  <si>
    <t>Hispanic Males</t>
  </si>
  <si>
    <t>White-non Hispanic Males</t>
  </si>
  <si>
    <t>Black/African American</t>
  </si>
  <si>
    <t>Black/African American Females</t>
  </si>
  <si>
    <t>Hispanic Females</t>
  </si>
  <si>
    <t>White-non Hispanic Females</t>
  </si>
  <si>
    <t>American Indian/AN Females</t>
  </si>
  <si>
    <t>Acute Disparity: &lt;-10%</t>
  </si>
  <si>
    <t>Mild Disparity: -5%-10%</t>
  </si>
  <si>
    <t>Small Disparity: -4% to -1%</t>
  </si>
  <si>
    <t>No Disparity: &gt;0%</t>
  </si>
  <si>
    <t>Proportion</t>
  </si>
  <si>
    <t>p-hat</t>
  </si>
  <si>
    <t>q-hat</t>
  </si>
  <si>
    <t>std.error</t>
  </si>
  <si>
    <t>z-value</t>
  </si>
  <si>
    <t xml:space="preserve"> p-value</t>
  </si>
  <si>
    <t>Repeat this process for G, H, J, K, L, U, V, X, Y, and Z to all the tables of the strong blue section</t>
  </si>
  <si>
    <t>It is normal to see an error on certain cells, this happens because pivot table can expand, revise that unsuppressed and suppressed value align to the pivot tables</t>
  </si>
  <si>
    <t xml:space="preserve">Clear the content of the "Table" sheet and paste the new data, make sure column header aligns to data. </t>
  </si>
  <si>
    <t>Go to the "Summary" sheet, and refresh all pivot tables</t>
  </si>
  <si>
    <t>Go the the "Calculator" sheet, G9 cell, you will see =E9-85%</t>
  </si>
  <si>
    <t>85% is suppression average from the period before</t>
  </si>
  <si>
    <t>Take out the 85% and replace with the new suppression average for the most recent period. If the suppression rate did not change, leave it as is.</t>
  </si>
  <si>
    <t>Do the same for all the cells on the G and U column (cells with color coding)</t>
  </si>
  <si>
    <t>Go to the H9 cell, you will see something like this</t>
  </si>
  <si>
    <t xml:space="preserve">Replace the 0.85 with new suppression average for the most recent period, and replace the 3000 with new number of client served. If the served the same numer of clients, leave it as is. </t>
  </si>
  <si>
    <t xml:space="preserve">Replace the 3000 for the new all number of clients served. If the served the same numer of clients, leave it as is. </t>
  </si>
  <si>
    <t>Go to the J9 cell, you will see something like this</t>
  </si>
  <si>
    <t>Go to the K9 cell, you will see something like this</t>
  </si>
  <si>
    <t>3528 is the number of suppressed clients for the previous period</t>
  </si>
  <si>
    <t>3000 is the number all clients served in the previous period</t>
  </si>
  <si>
    <t>Replace both numbers with the most recent numbers for suppressed and all clients served</t>
  </si>
  <si>
    <t>Go to the L9 cell, you will see something like this</t>
  </si>
  <si>
    <t>Replace the 3000 with the new number</t>
  </si>
  <si>
    <t xml:space="preserve">*Note: Use this tab to practice along with the recording. </t>
  </si>
  <si>
    <t>*Note: The data categories (columns) are based on predetermined labels within CAREWare. Public-facing reports of this data should be adjusted to use more culturally inclusive and affirming terminology.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</si>
</sst>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1"/>
      <color theme="1"/>
      <name val="Calibri"/>
      <family val="2"/>
      <scheme val="minor"/>
    </font>
    <font>
      <sz val="11"/>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00B0F0"/>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0" fontId="1" fillId="0" borderId="0" xfId="0" applyFont="1"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0" fillId="0" borderId="1" xfId="0" applyBorder="1"/>
    <xf numFmtId="0" fontId="1" fillId="0" borderId="1" xfId="0" applyFont="1" applyBorder="1"/>
    <xf numFmtId="0" fontId="1" fillId="0" borderId="1" xfId="0" applyFont="1" applyBorder="1" applyAlignment="1">
      <alignment horizontal="center"/>
    </xf>
    <xf numFmtId="0" fontId="0" fillId="0" borderId="1" xfId="0" applyBorder="1" applyAlignment="1">
      <alignment horizontal="center"/>
    </xf>
    <xf numFmtId="9" fontId="0" fillId="0" borderId="1" xfId="1" applyFont="1" applyBorder="1" applyAlignment="1">
      <alignment horizontal="center"/>
    </xf>
    <xf numFmtId="0" fontId="0" fillId="2" borderId="1" xfId="0" applyFill="1" applyBorder="1" applyAlignment="1">
      <alignment horizontal="center"/>
    </xf>
    <xf numFmtId="9" fontId="1" fillId="0" borderId="1" xfId="1" applyFont="1" applyBorder="1" applyAlignment="1">
      <alignment horizontal="center"/>
    </xf>
    <xf numFmtId="9" fontId="2" fillId="0" borderId="1" xfId="1" applyFont="1" applyBorder="1" applyAlignment="1">
      <alignment horizontal="center"/>
    </xf>
    <xf numFmtId="9" fontId="0" fillId="0" borderId="1" xfId="0" applyNumberFormat="1" applyBorder="1" applyAlignment="1">
      <alignment horizontal="center"/>
    </xf>
    <xf numFmtId="1" fontId="0" fillId="0" borderId="0" xfId="0" applyNumberFormat="1"/>
    <xf numFmtId="0" fontId="1" fillId="3" borderId="1" xfId="0" applyFont="1" applyFill="1" applyBorder="1" applyAlignment="1">
      <alignment horizontal="center"/>
    </xf>
    <xf numFmtId="2" fontId="1" fillId="0" borderId="1" xfId="1" applyNumberFormat="1" applyFont="1" applyBorder="1" applyAlignment="1">
      <alignment horizontal="center"/>
    </xf>
    <xf numFmtId="2" fontId="2" fillId="0" borderId="1" xfId="1" applyNumberFormat="1" applyFont="1" applyBorder="1" applyAlignment="1">
      <alignment horizontal="center"/>
    </xf>
    <xf numFmtId="2" fontId="0" fillId="0" borderId="1" xfId="0" applyNumberFormat="1" applyBorder="1" applyAlignment="1">
      <alignment horizontal="center"/>
    </xf>
    <xf numFmtId="0" fontId="0" fillId="4" borderId="0" xfId="0" applyFill="1"/>
    <xf numFmtId="0" fontId="0" fillId="5" borderId="0" xfId="0" applyFill="1"/>
    <xf numFmtId="0" fontId="0" fillId="6" borderId="0" xfId="0" applyFill="1"/>
    <xf numFmtId="0" fontId="0" fillId="7" borderId="0" xfId="0" applyFill="1"/>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8" borderId="5" xfId="0" applyFill="1" applyBorder="1" applyAlignment="1">
      <alignment horizontal="center" wrapText="1"/>
    </xf>
    <xf numFmtId="0" fontId="0" fillId="8" borderId="0" xfId="0" applyFill="1" applyBorder="1" applyAlignment="1">
      <alignment horizontal="center" wrapText="1"/>
    </xf>
    <xf numFmtId="0" fontId="0" fillId="8" borderId="6" xfId="0" applyFill="1" applyBorder="1" applyAlignment="1">
      <alignment horizontal="center" wrapText="1"/>
    </xf>
    <xf numFmtId="0" fontId="0" fillId="8" borderId="7" xfId="0" applyFill="1" applyBorder="1" applyAlignment="1">
      <alignment horizontal="center" wrapText="1"/>
    </xf>
    <xf numFmtId="0" fontId="0" fillId="8" borderId="8" xfId="0" applyFill="1" applyBorder="1" applyAlignment="1">
      <alignment horizontal="center" wrapText="1"/>
    </xf>
    <xf numFmtId="0" fontId="0" fillId="8" borderId="9" xfId="0" applyFill="1" applyBorder="1" applyAlignment="1">
      <alignment horizontal="center" wrapText="1"/>
    </xf>
  </cellXfs>
  <cellStyles count="2">
    <cellStyle name="Normal" xfId="0" builtinId="0"/>
    <cellStyle name="Percent" xfId="1" builtinId="5"/>
  </cellStyles>
  <dxfs count="6">
    <dxf>
      <numFmt numFmtId="0" formatCode="General"/>
    </dxf>
    <dxf>
      <numFmt numFmtId="13" formatCode="0%"/>
    </dxf>
    <dxf>
      <numFmt numFmtId="1" formatCode="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i val="0"/>
      </font>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 Style 1" defaultPivotStyle="PivotStyleLight16">
    <tableStyle name="Table Style 1" pivot="0" count="2" xr9:uid="{BA82299B-0E72-4515-B48C-A087BA4601C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9</xdr:row>
      <xdr:rowOff>68580</xdr:rowOff>
    </xdr:from>
    <xdr:to>
      <xdr:col>8</xdr:col>
      <xdr:colOff>358140</xdr:colOff>
      <xdr:row>11</xdr:row>
      <xdr:rowOff>5555</xdr:rowOff>
    </xdr:to>
    <xdr:pic>
      <xdr:nvPicPr>
        <xdr:cNvPr id="8" name="Picture 7">
          <a:extLst>
            <a:ext uri="{FF2B5EF4-FFF2-40B4-BE49-F238E27FC236}">
              <a16:creationId xmlns:a16="http://schemas.microsoft.com/office/drawing/2014/main" id="{B3458BD2-8D1C-4A05-814C-ED0C4216616B}"/>
            </a:ext>
          </a:extLst>
        </xdr:cNvPr>
        <xdr:cNvPicPr>
          <a:picLocks noChangeAspect="1"/>
        </xdr:cNvPicPr>
      </xdr:nvPicPr>
      <xdr:blipFill>
        <a:blip xmlns:r="http://schemas.openxmlformats.org/officeDocument/2006/relationships" r:embed="rId1"/>
        <a:stretch>
          <a:fillRect/>
        </a:stretch>
      </xdr:blipFill>
      <xdr:spPr>
        <a:xfrm>
          <a:off x="2804160" y="1714500"/>
          <a:ext cx="2430780" cy="302735"/>
        </a:xfrm>
        <a:prstGeom prst="rect">
          <a:avLst/>
        </a:prstGeom>
      </xdr:spPr>
    </xdr:pic>
    <xdr:clientData/>
  </xdr:twoCellAnchor>
  <xdr:twoCellAnchor editAs="oneCell">
    <xdr:from>
      <xdr:col>4</xdr:col>
      <xdr:colOff>358140</xdr:colOff>
      <xdr:row>12</xdr:row>
      <xdr:rowOff>121920</xdr:rowOff>
    </xdr:from>
    <xdr:to>
      <xdr:col>8</xdr:col>
      <xdr:colOff>365760</xdr:colOff>
      <xdr:row>14</xdr:row>
      <xdr:rowOff>4067</xdr:rowOff>
    </xdr:to>
    <xdr:pic>
      <xdr:nvPicPr>
        <xdr:cNvPr id="9" name="Picture 8">
          <a:extLst>
            <a:ext uri="{FF2B5EF4-FFF2-40B4-BE49-F238E27FC236}">
              <a16:creationId xmlns:a16="http://schemas.microsoft.com/office/drawing/2014/main" id="{FFE7E3E7-81DF-4502-B235-FD9320B33C32}"/>
            </a:ext>
          </a:extLst>
        </xdr:cNvPr>
        <xdr:cNvPicPr>
          <a:picLocks noChangeAspect="1"/>
        </xdr:cNvPicPr>
      </xdr:nvPicPr>
      <xdr:blipFill>
        <a:blip xmlns:r="http://schemas.openxmlformats.org/officeDocument/2006/relationships" r:embed="rId2"/>
        <a:stretch>
          <a:fillRect/>
        </a:stretch>
      </xdr:blipFill>
      <xdr:spPr>
        <a:xfrm>
          <a:off x="2796540" y="2316480"/>
          <a:ext cx="2446020" cy="247907"/>
        </a:xfrm>
        <a:prstGeom prst="rect">
          <a:avLst/>
        </a:prstGeom>
      </xdr:spPr>
    </xdr:pic>
    <xdr:clientData/>
  </xdr:twoCellAnchor>
  <xdr:twoCellAnchor editAs="oneCell">
    <xdr:from>
      <xdr:col>4</xdr:col>
      <xdr:colOff>327661</xdr:colOff>
      <xdr:row>15</xdr:row>
      <xdr:rowOff>114300</xdr:rowOff>
    </xdr:from>
    <xdr:to>
      <xdr:col>6</xdr:col>
      <xdr:colOff>586741</xdr:colOff>
      <xdr:row>17</xdr:row>
      <xdr:rowOff>21701</xdr:rowOff>
    </xdr:to>
    <xdr:pic>
      <xdr:nvPicPr>
        <xdr:cNvPr id="10" name="Picture 9">
          <a:extLst>
            <a:ext uri="{FF2B5EF4-FFF2-40B4-BE49-F238E27FC236}">
              <a16:creationId xmlns:a16="http://schemas.microsoft.com/office/drawing/2014/main" id="{09DB52AD-852E-4452-B6A3-22D8E76F094B}"/>
            </a:ext>
          </a:extLst>
        </xdr:cNvPr>
        <xdr:cNvPicPr>
          <a:picLocks noChangeAspect="1"/>
        </xdr:cNvPicPr>
      </xdr:nvPicPr>
      <xdr:blipFill>
        <a:blip xmlns:r="http://schemas.openxmlformats.org/officeDocument/2006/relationships" r:embed="rId3"/>
        <a:stretch>
          <a:fillRect/>
        </a:stretch>
      </xdr:blipFill>
      <xdr:spPr>
        <a:xfrm>
          <a:off x="2766061" y="2857500"/>
          <a:ext cx="1478280" cy="273161"/>
        </a:xfrm>
        <a:prstGeom prst="rect">
          <a:avLst/>
        </a:prstGeom>
      </xdr:spPr>
    </xdr:pic>
    <xdr:clientData/>
  </xdr:twoCellAnchor>
  <xdr:twoCellAnchor editAs="oneCell">
    <xdr:from>
      <xdr:col>4</xdr:col>
      <xdr:colOff>320040</xdr:colOff>
      <xdr:row>20</xdr:row>
      <xdr:rowOff>106680</xdr:rowOff>
    </xdr:from>
    <xdr:to>
      <xdr:col>7</xdr:col>
      <xdr:colOff>335280</xdr:colOff>
      <xdr:row>21</xdr:row>
      <xdr:rowOff>171877</xdr:rowOff>
    </xdr:to>
    <xdr:pic>
      <xdr:nvPicPr>
        <xdr:cNvPr id="11" name="Picture 10">
          <a:extLst>
            <a:ext uri="{FF2B5EF4-FFF2-40B4-BE49-F238E27FC236}">
              <a16:creationId xmlns:a16="http://schemas.microsoft.com/office/drawing/2014/main" id="{D1830193-8B41-4A4E-A5A8-E6EC0708A6DC}"/>
            </a:ext>
          </a:extLst>
        </xdr:cNvPr>
        <xdr:cNvPicPr>
          <a:picLocks noChangeAspect="1"/>
        </xdr:cNvPicPr>
      </xdr:nvPicPr>
      <xdr:blipFill>
        <a:blip xmlns:r="http://schemas.openxmlformats.org/officeDocument/2006/relationships" r:embed="rId4"/>
        <a:stretch>
          <a:fillRect/>
        </a:stretch>
      </xdr:blipFill>
      <xdr:spPr>
        <a:xfrm>
          <a:off x="2758440" y="3764280"/>
          <a:ext cx="1844040" cy="24807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rina TelloMedina (PHS)" id="{3DA85A02-8E6B-458E-B3E2-DE557AF0C1E4}" userId="S::Karina.TelloMedina@maricopa.gov::86b9afcf-077e-4eb1-bf9f-8d62d1a8498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rina TelloMedina (PHS)" refreshedDate="44778.365262037034" createdVersion="7" refreshedVersion="7" minRefreshableVersion="3" recordCount="3000" xr:uid="{369EE256-8F1F-4B04-8BAE-678018850392}">
  <cacheSource type="worksheet">
    <worksheetSource name="Table1"/>
  </cacheSource>
  <cacheFields count="6">
    <cacheField name="Client ID" numFmtId="1">
      <sharedItems containsSemiMixedTypes="0" containsString="0" containsNumber="1" containsInteger="1" minValue="10105" maxValue="99999"/>
    </cacheField>
    <cacheField name="Suppressed" numFmtId="0">
      <sharedItems count="2">
        <s v="Yes"/>
        <s v="No"/>
      </sharedItems>
    </cacheField>
    <cacheField name="Gender" numFmtId="0">
      <sharedItems count="4">
        <s v="Male"/>
        <s v="Female"/>
        <s v="Transgender MtF"/>
        <s v="Transgender FtM"/>
      </sharedItems>
    </cacheField>
    <cacheField name="Race/Ethnicity" numFmtId="0">
      <sharedItems count="8">
        <s v="Hispanic"/>
        <s v="White (non-Hispanic)"/>
        <s v="Black or African-American"/>
        <s v="Am. Indian/Alaska Native"/>
        <s v="More than one race"/>
        <s v="Asian/Pacific Islander"/>
        <s v="Asian" u="1"/>
        <s v="Pacific Islander" u="1"/>
      </sharedItems>
    </cacheField>
    <cacheField name="HIV Transmission" numFmtId="0">
      <sharedItems/>
    </cacheField>
    <cacheField name="Age" numFmtId="0">
      <sharedItems containsSemiMixedTypes="0" containsString="0" containsNumber="1" containsInteger="1" minValue="18" maxValue="8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0">
  <r>
    <n v="33944"/>
    <x v="0"/>
    <x v="0"/>
    <x v="0"/>
    <s v="MSM"/>
    <n v="35"/>
  </r>
  <r>
    <n v="17275"/>
    <x v="0"/>
    <x v="0"/>
    <x v="1"/>
    <s v="Heterosexual"/>
    <n v="50"/>
  </r>
  <r>
    <n v="28426"/>
    <x v="0"/>
    <x v="0"/>
    <x v="0"/>
    <s v="Heterosexual"/>
    <n v="41"/>
  </r>
  <r>
    <n v="29901"/>
    <x v="1"/>
    <x v="0"/>
    <x v="0"/>
    <s v="MSM and IDU"/>
    <n v="41"/>
  </r>
  <r>
    <n v="80437"/>
    <x v="0"/>
    <x v="0"/>
    <x v="2"/>
    <s v="MSM"/>
    <n v="41"/>
  </r>
  <r>
    <n v="21453"/>
    <x v="0"/>
    <x v="0"/>
    <x v="1"/>
    <s v="MSM"/>
    <n v="63"/>
  </r>
  <r>
    <n v="82679"/>
    <x v="0"/>
    <x v="0"/>
    <x v="1"/>
    <s v="MSM"/>
    <n v="74"/>
  </r>
  <r>
    <n v="36142"/>
    <x v="0"/>
    <x v="0"/>
    <x v="2"/>
    <s v="MSM and IDU"/>
    <n v="70"/>
  </r>
  <r>
    <n v="33251"/>
    <x v="0"/>
    <x v="0"/>
    <x v="2"/>
    <s v="Heterosexual"/>
    <n v="66"/>
  </r>
  <r>
    <n v="63868"/>
    <x v="0"/>
    <x v="0"/>
    <x v="2"/>
    <s v="MSM"/>
    <n v="56"/>
  </r>
  <r>
    <n v="83820"/>
    <x v="0"/>
    <x v="1"/>
    <x v="0"/>
    <s v="Heterosexual"/>
    <n v="45"/>
  </r>
  <r>
    <n v="58013"/>
    <x v="1"/>
    <x v="0"/>
    <x v="1"/>
    <s v="MSM"/>
    <n v="59"/>
  </r>
  <r>
    <n v="69543"/>
    <x v="0"/>
    <x v="0"/>
    <x v="3"/>
    <s v="MSM"/>
    <n v="40"/>
  </r>
  <r>
    <n v="16122"/>
    <x v="0"/>
    <x v="0"/>
    <x v="0"/>
    <s v="MSM"/>
    <n v="49"/>
  </r>
  <r>
    <n v="33555"/>
    <x v="0"/>
    <x v="0"/>
    <x v="2"/>
    <s v="MSM"/>
    <n v="36"/>
  </r>
  <r>
    <n v="20858"/>
    <x v="1"/>
    <x v="0"/>
    <x v="1"/>
    <s v="MSM"/>
    <n v="62"/>
  </r>
  <r>
    <n v="16617"/>
    <x v="0"/>
    <x v="0"/>
    <x v="2"/>
    <s v="MSM"/>
    <n v="33"/>
  </r>
  <r>
    <n v="52064"/>
    <x v="0"/>
    <x v="0"/>
    <x v="4"/>
    <s v="Heterosexual"/>
    <n v="39"/>
  </r>
  <r>
    <n v="55011"/>
    <x v="1"/>
    <x v="0"/>
    <x v="2"/>
    <s v="MSM"/>
    <n v="34"/>
  </r>
  <r>
    <n v="50624"/>
    <x v="0"/>
    <x v="0"/>
    <x v="4"/>
    <s v="MSM"/>
    <n v="28"/>
  </r>
  <r>
    <n v="27744"/>
    <x v="0"/>
    <x v="1"/>
    <x v="0"/>
    <s v="Heterosexual"/>
    <n v="38"/>
  </r>
  <r>
    <n v="29560"/>
    <x v="0"/>
    <x v="0"/>
    <x v="1"/>
    <s v="MSM"/>
    <n v="62"/>
  </r>
  <r>
    <n v="63638"/>
    <x v="0"/>
    <x v="0"/>
    <x v="0"/>
    <s v="Heterosexual"/>
    <n v="64"/>
  </r>
  <r>
    <n v="32599"/>
    <x v="0"/>
    <x v="0"/>
    <x v="0"/>
    <s v="MSM"/>
    <n v="56"/>
  </r>
  <r>
    <n v="12542"/>
    <x v="0"/>
    <x v="0"/>
    <x v="0"/>
    <s v="MSM"/>
    <n v="54"/>
  </r>
  <r>
    <n v="63603"/>
    <x v="0"/>
    <x v="0"/>
    <x v="1"/>
    <s v="MSM"/>
    <n v="71"/>
  </r>
  <r>
    <n v="63366"/>
    <x v="0"/>
    <x v="0"/>
    <x v="1"/>
    <s v="MSM"/>
    <n v="60"/>
  </r>
  <r>
    <n v="31601"/>
    <x v="0"/>
    <x v="0"/>
    <x v="1"/>
    <s v="MSM"/>
    <n v="63"/>
  </r>
  <r>
    <n v="45388"/>
    <x v="0"/>
    <x v="0"/>
    <x v="1"/>
    <s v="IDU"/>
    <n v="62"/>
  </r>
  <r>
    <n v="23183"/>
    <x v="0"/>
    <x v="0"/>
    <x v="0"/>
    <s v="MSM"/>
    <n v="64"/>
  </r>
  <r>
    <n v="31762"/>
    <x v="0"/>
    <x v="1"/>
    <x v="0"/>
    <s v="Heterosexual"/>
    <n v="51"/>
  </r>
  <r>
    <n v="30236"/>
    <x v="0"/>
    <x v="0"/>
    <x v="0"/>
    <s v="MSM"/>
    <n v="56"/>
  </r>
  <r>
    <n v="16532"/>
    <x v="0"/>
    <x v="2"/>
    <x v="0"/>
    <s v="MSM"/>
    <n v="48"/>
  </r>
  <r>
    <n v="65192"/>
    <x v="1"/>
    <x v="1"/>
    <x v="2"/>
    <s v="Heterosexual"/>
    <n v="42"/>
  </r>
  <r>
    <n v="82383"/>
    <x v="0"/>
    <x v="0"/>
    <x v="0"/>
    <s v="MSM"/>
    <n v="49"/>
  </r>
  <r>
    <n v="61415"/>
    <x v="0"/>
    <x v="0"/>
    <x v="0"/>
    <s v="MSM"/>
    <n v="48"/>
  </r>
  <r>
    <n v="10201"/>
    <x v="0"/>
    <x v="0"/>
    <x v="1"/>
    <s v="MSM"/>
    <n v="34"/>
  </r>
  <r>
    <n v="80501"/>
    <x v="0"/>
    <x v="0"/>
    <x v="0"/>
    <s v="MSM"/>
    <n v="42"/>
  </r>
  <r>
    <n v="33229"/>
    <x v="0"/>
    <x v="0"/>
    <x v="2"/>
    <s v="Heterosexual"/>
    <n v="59"/>
  </r>
  <r>
    <n v="49814"/>
    <x v="0"/>
    <x v="0"/>
    <x v="4"/>
    <s v="MSM and IDU"/>
    <n v="49"/>
  </r>
  <r>
    <n v="85979"/>
    <x v="0"/>
    <x v="1"/>
    <x v="2"/>
    <s v="Heterosexual"/>
    <n v="59"/>
  </r>
  <r>
    <n v="16375"/>
    <x v="1"/>
    <x v="0"/>
    <x v="2"/>
    <s v="MSM"/>
    <n v="47"/>
  </r>
  <r>
    <n v="55760"/>
    <x v="0"/>
    <x v="1"/>
    <x v="2"/>
    <s v="Heterosexual"/>
    <n v="73"/>
  </r>
  <r>
    <n v="21647"/>
    <x v="0"/>
    <x v="0"/>
    <x v="2"/>
    <s v="MSM and IDU"/>
    <n v="40"/>
  </r>
  <r>
    <n v="28844"/>
    <x v="0"/>
    <x v="0"/>
    <x v="1"/>
    <s v="MSM and IDU"/>
    <n v="45"/>
  </r>
  <r>
    <n v="81170"/>
    <x v="0"/>
    <x v="1"/>
    <x v="0"/>
    <s v="Heterosexual"/>
    <n v="47"/>
  </r>
  <r>
    <n v="54391"/>
    <x v="0"/>
    <x v="1"/>
    <x v="1"/>
    <s v="Heterosexual"/>
    <n v="55"/>
  </r>
  <r>
    <n v="43341"/>
    <x v="0"/>
    <x v="0"/>
    <x v="1"/>
    <s v="MSM"/>
    <n v="69"/>
  </r>
  <r>
    <n v="81945"/>
    <x v="0"/>
    <x v="1"/>
    <x v="0"/>
    <s v="Heterosexual"/>
    <n v="33"/>
  </r>
  <r>
    <n v="39000"/>
    <x v="0"/>
    <x v="0"/>
    <x v="0"/>
    <s v="MSM"/>
    <n v="38"/>
  </r>
  <r>
    <n v="59133"/>
    <x v="0"/>
    <x v="0"/>
    <x v="0"/>
    <s v="Heterosexual"/>
    <n v="56"/>
  </r>
  <r>
    <n v="43735"/>
    <x v="0"/>
    <x v="0"/>
    <x v="2"/>
    <s v="MSM"/>
    <n v="30"/>
  </r>
  <r>
    <n v="72001"/>
    <x v="0"/>
    <x v="0"/>
    <x v="1"/>
    <s v="Heterosexual"/>
    <n v="57"/>
  </r>
  <r>
    <n v="54477"/>
    <x v="1"/>
    <x v="0"/>
    <x v="0"/>
    <s v="MSM and IDU"/>
    <n v="39"/>
  </r>
  <r>
    <n v="14632"/>
    <x v="0"/>
    <x v="0"/>
    <x v="1"/>
    <s v="MSM"/>
    <n v="23"/>
  </r>
  <r>
    <n v="46884"/>
    <x v="0"/>
    <x v="0"/>
    <x v="0"/>
    <s v="Heterosexual"/>
    <n v="54"/>
  </r>
  <r>
    <n v="26186"/>
    <x v="0"/>
    <x v="1"/>
    <x v="0"/>
    <s v="Heterosexual"/>
    <n v="62"/>
  </r>
  <r>
    <n v="13395"/>
    <x v="0"/>
    <x v="0"/>
    <x v="0"/>
    <s v="MSM"/>
    <n v="41"/>
  </r>
  <r>
    <n v="55059"/>
    <x v="0"/>
    <x v="0"/>
    <x v="0"/>
    <s v="MSM"/>
    <n v="56"/>
  </r>
  <r>
    <n v="11845"/>
    <x v="0"/>
    <x v="0"/>
    <x v="1"/>
    <s v="MSM"/>
    <n v="56"/>
  </r>
  <r>
    <n v="11569"/>
    <x v="0"/>
    <x v="0"/>
    <x v="1"/>
    <s v="MSM and IDU"/>
    <n v="32"/>
  </r>
  <r>
    <n v="70696"/>
    <x v="0"/>
    <x v="0"/>
    <x v="1"/>
    <s v="MSM"/>
    <n v="55"/>
  </r>
  <r>
    <n v="71422"/>
    <x v="0"/>
    <x v="0"/>
    <x v="1"/>
    <s v="MSM"/>
    <n v="52"/>
  </r>
  <r>
    <n v="18658"/>
    <x v="1"/>
    <x v="0"/>
    <x v="2"/>
    <s v="Heterosexual"/>
    <n v="58"/>
  </r>
  <r>
    <n v="17451"/>
    <x v="1"/>
    <x v="0"/>
    <x v="1"/>
    <s v="MSM"/>
    <n v="49"/>
  </r>
  <r>
    <n v="24439"/>
    <x v="0"/>
    <x v="1"/>
    <x v="2"/>
    <s v="Perinatal"/>
    <n v="23"/>
  </r>
  <r>
    <n v="83250"/>
    <x v="0"/>
    <x v="0"/>
    <x v="2"/>
    <s v="MSM"/>
    <n v="40"/>
  </r>
  <r>
    <n v="49896"/>
    <x v="0"/>
    <x v="0"/>
    <x v="0"/>
    <s v="MSM"/>
    <n v="54"/>
  </r>
  <r>
    <n v="12327"/>
    <x v="0"/>
    <x v="0"/>
    <x v="5"/>
    <s v="MSM"/>
    <n v="30"/>
  </r>
  <r>
    <n v="34299"/>
    <x v="1"/>
    <x v="0"/>
    <x v="1"/>
    <s v="Heterosexual"/>
    <n v="45"/>
  </r>
  <r>
    <n v="26614"/>
    <x v="0"/>
    <x v="0"/>
    <x v="2"/>
    <s v="MSM and IDU"/>
    <n v="54"/>
  </r>
  <r>
    <n v="88736"/>
    <x v="0"/>
    <x v="0"/>
    <x v="2"/>
    <s v="MSM"/>
    <n v="51"/>
  </r>
  <r>
    <n v="78418"/>
    <x v="0"/>
    <x v="0"/>
    <x v="1"/>
    <s v="MSM"/>
    <n v="51"/>
  </r>
  <r>
    <n v="18697"/>
    <x v="0"/>
    <x v="0"/>
    <x v="1"/>
    <s v="MSM"/>
    <n v="28"/>
  </r>
  <r>
    <n v="19570"/>
    <x v="0"/>
    <x v="0"/>
    <x v="0"/>
    <s v="MSM"/>
    <n v="31"/>
  </r>
  <r>
    <n v="68230"/>
    <x v="1"/>
    <x v="0"/>
    <x v="1"/>
    <s v="MSM and IDU"/>
    <n v="41"/>
  </r>
  <r>
    <n v="76603"/>
    <x v="0"/>
    <x v="0"/>
    <x v="0"/>
    <s v="MSM and IDU"/>
    <n v="32"/>
  </r>
  <r>
    <n v="76610"/>
    <x v="0"/>
    <x v="0"/>
    <x v="0"/>
    <s v="MSM"/>
    <n v="40"/>
  </r>
  <r>
    <n v="48808"/>
    <x v="0"/>
    <x v="0"/>
    <x v="2"/>
    <s v="Heterosexual"/>
    <n v="57"/>
  </r>
  <r>
    <n v="68198"/>
    <x v="0"/>
    <x v="0"/>
    <x v="0"/>
    <s v="MSM"/>
    <n v="40"/>
  </r>
  <r>
    <n v="59137"/>
    <x v="0"/>
    <x v="0"/>
    <x v="2"/>
    <s v="MSM"/>
    <n v="63"/>
  </r>
  <r>
    <n v="87525"/>
    <x v="0"/>
    <x v="1"/>
    <x v="2"/>
    <s v="Heterosexual"/>
    <n v="50"/>
  </r>
  <r>
    <n v="41984"/>
    <x v="0"/>
    <x v="0"/>
    <x v="0"/>
    <s v="MSM"/>
    <n v="37"/>
  </r>
  <r>
    <n v="88696"/>
    <x v="1"/>
    <x v="0"/>
    <x v="1"/>
    <s v="MSM"/>
    <n v="63"/>
  </r>
  <r>
    <n v="71727"/>
    <x v="0"/>
    <x v="0"/>
    <x v="5"/>
    <s v="Heterosexual"/>
    <n v="33"/>
  </r>
  <r>
    <n v="23782"/>
    <x v="0"/>
    <x v="0"/>
    <x v="4"/>
    <s v="MSM"/>
    <n v="64"/>
  </r>
  <r>
    <n v="69592"/>
    <x v="1"/>
    <x v="0"/>
    <x v="1"/>
    <s v="Heterosexual"/>
    <n v="44"/>
  </r>
  <r>
    <n v="27977"/>
    <x v="0"/>
    <x v="0"/>
    <x v="1"/>
    <s v="MSM"/>
    <n v="37"/>
  </r>
  <r>
    <n v="52709"/>
    <x v="0"/>
    <x v="0"/>
    <x v="1"/>
    <s v="Heterosexual"/>
    <n v="48"/>
  </r>
  <r>
    <n v="15164"/>
    <x v="0"/>
    <x v="0"/>
    <x v="1"/>
    <s v="IDU"/>
    <n v="63"/>
  </r>
  <r>
    <n v="42811"/>
    <x v="0"/>
    <x v="0"/>
    <x v="2"/>
    <s v="MSM and IDU"/>
    <n v="45"/>
  </r>
  <r>
    <n v="57790"/>
    <x v="0"/>
    <x v="0"/>
    <x v="2"/>
    <s v="Heterosexual"/>
    <n v="47"/>
  </r>
  <r>
    <n v="85891"/>
    <x v="0"/>
    <x v="0"/>
    <x v="1"/>
    <s v="MSM"/>
    <n v="69"/>
  </r>
  <r>
    <n v="29650"/>
    <x v="1"/>
    <x v="1"/>
    <x v="2"/>
    <s v="Heterosexual"/>
    <n v="47"/>
  </r>
  <r>
    <n v="74398"/>
    <x v="0"/>
    <x v="0"/>
    <x v="2"/>
    <s v="MSM"/>
    <n v="26"/>
  </r>
  <r>
    <n v="57320"/>
    <x v="0"/>
    <x v="0"/>
    <x v="1"/>
    <s v="MSM"/>
    <n v="59"/>
  </r>
  <r>
    <n v="15280"/>
    <x v="0"/>
    <x v="0"/>
    <x v="0"/>
    <s v="MSM"/>
    <n v="58"/>
  </r>
  <r>
    <n v="68870"/>
    <x v="0"/>
    <x v="0"/>
    <x v="1"/>
    <s v="IDU"/>
    <n v="65"/>
  </r>
  <r>
    <n v="51501"/>
    <x v="0"/>
    <x v="0"/>
    <x v="2"/>
    <s v="MSM"/>
    <n v="41"/>
  </r>
  <r>
    <n v="37251"/>
    <x v="0"/>
    <x v="0"/>
    <x v="0"/>
    <s v="MSM"/>
    <n v="30"/>
  </r>
  <r>
    <n v="89252"/>
    <x v="0"/>
    <x v="0"/>
    <x v="1"/>
    <s v="MSM"/>
    <n v="58"/>
  </r>
  <r>
    <n v="68829"/>
    <x v="1"/>
    <x v="0"/>
    <x v="0"/>
    <s v="IDU"/>
    <n v="48"/>
  </r>
  <r>
    <n v="64168"/>
    <x v="0"/>
    <x v="0"/>
    <x v="1"/>
    <s v="MSM"/>
    <n v="66"/>
  </r>
  <r>
    <n v="73820"/>
    <x v="1"/>
    <x v="1"/>
    <x v="1"/>
    <s v="IDU"/>
    <n v="56"/>
  </r>
  <r>
    <n v="26962"/>
    <x v="0"/>
    <x v="0"/>
    <x v="1"/>
    <s v="MSM"/>
    <n v="23"/>
  </r>
  <r>
    <n v="51343"/>
    <x v="0"/>
    <x v="0"/>
    <x v="1"/>
    <s v="MSM"/>
    <n v="23"/>
  </r>
  <r>
    <n v="47450"/>
    <x v="0"/>
    <x v="1"/>
    <x v="2"/>
    <s v="Heterosexual"/>
    <n v="61"/>
  </r>
  <r>
    <n v="56565"/>
    <x v="0"/>
    <x v="0"/>
    <x v="0"/>
    <s v="MSM and IDU"/>
    <n v="65"/>
  </r>
  <r>
    <n v="64549"/>
    <x v="1"/>
    <x v="0"/>
    <x v="2"/>
    <s v="MSM"/>
    <n v="31"/>
  </r>
  <r>
    <n v="49214"/>
    <x v="1"/>
    <x v="0"/>
    <x v="1"/>
    <s v="MSM"/>
    <n v="65"/>
  </r>
  <r>
    <n v="44139"/>
    <x v="1"/>
    <x v="0"/>
    <x v="1"/>
    <s v="MSM and IDU"/>
    <n v="32"/>
  </r>
  <r>
    <n v="88833"/>
    <x v="0"/>
    <x v="0"/>
    <x v="1"/>
    <s v="MSM"/>
    <n v="29"/>
  </r>
  <r>
    <n v="63854"/>
    <x v="1"/>
    <x v="0"/>
    <x v="1"/>
    <s v="MSM and IDU"/>
    <n v="30"/>
  </r>
  <r>
    <n v="88344"/>
    <x v="0"/>
    <x v="0"/>
    <x v="1"/>
    <s v="MSM"/>
    <n v="75"/>
  </r>
  <r>
    <n v="85237"/>
    <x v="0"/>
    <x v="0"/>
    <x v="2"/>
    <s v="Heterosexual"/>
    <n v="41"/>
  </r>
  <r>
    <n v="33466"/>
    <x v="0"/>
    <x v="0"/>
    <x v="1"/>
    <s v="MSM"/>
    <n v="63"/>
  </r>
  <r>
    <n v="68943"/>
    <x v="1"/>
    <x v="0"/>
    <x v="2"/>
    <s v="MSM"/>
    <n v="27"/>
  </r>
  <r>
    <n v="69295"/>
    <x v="0"/>
    <x v="0"/>
    <x v="0"/>
    <s v="MSM"/>
    <n v="55"/>
  </r>
  <r>
    <n v="82282"/>
    <x v="0"/>
    <x v="0"/>
    <x v="1"/>
    <s v="MSM"/>
    <n v="69"/>
  </r>
  <r>
    <n v="47060"/>
    <x v="0"/>
    <x v="0"/>
    <x v="3"/>
    <s v="MSM"/>
    <n v="52"/>
  </r>
  <r>
    <n v="33806"/>
    <x v="0"/>
    <x v="0"/>
    <x v="0"/>
    <s v="MSM"/>
    <n v="35"/>
  </r>
  <r>
    <n v="80438"/>
    <x v="1"/>
    <x v="0"/>
    <x v="1"/>
    <s v="MSM"/>
    <n v="30"/>
  </r>
  <r>
    <n v="52709"/>
    <x v="0"/>
    <x v="0"/>
    <x v="1"/>
    <s v="MSM"/>
    <n v="42"/>
  </r>
  <r>
    <n v="11860"/>
    <x v="0"/>
    <x v="0"/>
    <x v="1"/>
    <s v="MSM"/>
    <n v="57"/>
  </r>
  <r>
    <n v="86194"/>
    <x v="0"/>
    <x v="0"/>
    <x v="5"/>
    <s v="Heterosexual"/>
    <n v="48"/>
  </r>
  <r>
    <n v="86530"/>
    <x v="0"/>
    <x v="1"/>
    <x v="0"/>
    <s v="Heterosexual"/>
    <n v="48"/>
  </r>
  <r>
    <n v="64905"/>
    <x v="0"/>
    <x v="0"/>
    <x v="0"/>
    <s v="MSM"/>
    <n v="44"/>
  </r>
  <r>
    <n v="71369"/>
    <x v="0"/>
    <x v="1"/>
    <x v="2"/>
    <s v="Heterosexual"/>
    <n v="66"/>
  </r>
  <r>
    <n v="15287"/>
    <x v="0"/>
    <x v="0"/>
    <x v="1"/>
    <s v="MSM"/>
    <n v="60"/>
  </r>
  <r>
    <n v="50891"/>
    <x v="0"/>
    <x v="1"/>
    <x v="2"/>
    <s v="Heterosexual"/>
    <n v="45"/>
  </r>
  <r>
    <n v="46900"/>
    <x v="0"/>
    <x v="1"/>
    <x v="4"/>
    <s v="Heterosexual"/>
    <n v="36"/>
  </r>
  <r>
    <n v="24837"/>
    <x v="0"/>
    <x v="0"/>
    <x v="0"/>
    <s v="MSM"/>
    <n v="29"/>
  </r>
  <r>
    <n v="39752"/>
    <x v="0"/>
    <x v="0"/>
    <x v="0"/>
    <s v="MSM"/>
    <n v="36"/>
  </r>
  <r>
    <n v="26640"/>
    <x v="0"/>
    <x v="0"/>
    <x v="1"/>
    <s v="MSM"/>
    <n v="41"/>
  </r>
  <r>
    <n v="73105"/>
    <x v="0"/>
    <x v="0"/>
    <x v="0"/>
    <s v="MSM"/>
    <n v="32"/>
  </r>
  <r>
    <n v="32294"/>
    <x v="0"/>
    <x v="1"/>
    <x v="0"/>
    <s v="Heterosexual"/>
    <n v="56"/>
  </r>
  <r>
    <n v="73064"/>
    <x v="0"/>
    <x v="0"/>
    <x v="0"/>
    <s v="MSM"/>
    <n v="36"/>
  </r>
  <r>
    <n v="39990"/>
    <x v="0"/>
    <x v="0"/>
    <x v="2"/>
    <s v="MSM"/>
    <n v="39"/>
  </r>
  <r>
    <n v="74462"/>
    <x v="0"/>
    <x v="0"/>
    <x v="0"/>
    <s v="MSM"/>
    <n v="28"/>
  </r>
  <r>
    <n v="51320"/>
    <x v="0"/>
    <x v="0"/>
    <x v="4"/>
    <s v="MSM and IDU"/>
    <n v="60"/>
  </r>
  <r>
    <n v="28454"/>
    <x v="0"/>
    <x v="0"/>
    <x v="2"/>
    <s v="MSM"/>
    <n v="60"/>
  </r>
  <r>
    <n v="86433"/>
    <x v="0"/>
    <x v="0"/>
    <x v="2"/>
    <s v="MSM"/>
    <n v="55"/>
  </r>
  <r>
    <n v="69388"/>
    <x v="0"/>
    <x v="0"/>
    <x v="1"/>
    <s v="MSM"/>
    <n v="44"/>
  </r>
  <r>
    <n v="57860"/>
    <x v="1"/>
    <x v="1"/>
    <x v="1"/>
    <s v="Heterosexual"/>
    <n v="29"/>
  </r>
  <r>
    <n v="80192"/>
    <x v="0"/>
    <x v="0"/>
    <x v="1"/>
    <s v="MSM"/>
    <n v="25"/>
  </r>
  <r>
    <n v="66806"/>
    <x v="0"/>
    <x v="1"/>
    <x v="0"/>
    <s v="Heterosexual"/>
    <n v="47"/>
  </r>
  <r>
    <n v="82703"/>
    <x v="0"/>
    <x v="0"/>
    <x v="0"/>
    <s v="MSM"/>
    <n v="32"/>
  </r>
  <r>
    <n v="28395"/>
    <x v="0"/>
    <x v="1"/>
    <x v="2"/>
    <s v="Heterosexual"/>
    <n v="44"/>
  </r>
  <r>
    <n v="40885"/>
    <x v="0"/>
    <x v="0"/>
    <x v="1"/>
    <s v="MSM and IDU"/>
    <n v="47"/>
  </r>
  <r>
    <n v="65231"/>
    <x v="0"/>
    <x v="0"/>
    <x v="1"/>
    <s v="MSM"/>
    <n v="62"/>
  </r>
  <r>
    <n v="84969"/>
    <x v="0"/>
    <x v="0"/>
    <x v="0"/>
    <s v="MSM"/>
    <n v="35"/>
  </r>
  <r>
    <n v="28352"/>
    <x v="0"/>
    <x v="0"/>
    <x v="1"/>
    <s v="Heterosexual"/>
    <n v="62"/>
  </r>
  <r>
    <n v="80520"/>
    <x v="0"/>
    <x v="0"/>
    <x v="1"/>
    <s v="MSM and IDU"/>
    <n v="40"/>
  </r>
  <r>
    <n v="33603"/>
    <x v="1"/>
    <x v="0"/>
    <x v="2"/>
    <s v="MSM"/>
    <n v="34"/>
  </r>
  <r>
    <n v="74318"/>
    <x v="0"/>
    <x v="0"/>
    <x v="1"/>
    <s v="IDU"/>
    <n v="41"/>
  </r>
  <r>
    <n v="18694"/>
    <x v="0"/>
    <x v="0"/>
    <x v="0"/>
    <s v="MSM"/>
    <n v="41"/>
  </r>
  <r>
    <n v="58005"/>
    <x v="0"/>
    <x v="0"/>
    <x v="0"/>
    <s v="MSM"/>
    <n v="30"/>
  </r>
  <r>
    <n v="17936"/>
    <x v="0"/>
    <x v="0"/>
    <x v="0"/>
    <s v="MSM"/>
    <n v="39"/>
  </r>
  <r>
    <n v="88675"/>
    <x v="0"/>
    <x v="1"/>
    <x v="0"/>
    <s v="Heterosexual"/>
    <n v="67"/>
  </r>
  <r>
    <n v="16023"/>
    <x v="0"/>
    <x v="0"/>
    <x v="0"/>
    <s v="MSM"/>
    <n v="39"/>
  </r>
  <r>
    <n v="72034"/>
    <x v="0"/>
    <x v="0"/>
    <x v="1"/>
    <s v="MSM and IDU"/>
    <n v="65"/>
  </r>
  <r>
    <n v="61809"/>
    <x v="0"/>
    <x v="0"/>
    <x v="1"/>
    <s v="MSM and IDU"/>
    <n v="48"/>
  </r>
  <r>
    <n v="50265"/>
    <x v="0"/>
    <x v="0"/>
    <x v="2"/>
    <s v="MSM"/>
    <n v="30"/>
  </r>
  <r>
    <n v="25598"/>
    <x v="0"/>
    <x v="0"/>
    <x v="1"/>
    <s v="MSM"/>
    <n v="39"/>
  </r>
  <r>
    <n v="48643"/>
    <x v="1"/>
    <x v="0"/>
    <x v="1"/>
    <s v="MSM"/>
    <n v="58"/>
  </r>
  <r>
    <n v="21062"/>
    <x v="1"/>
    <x v="0"/>
    <x v="2"/>
    <s v="MSM"/>
    <n v="32"/>
  </r>
  <r>
    <n v="71392"/>
    <x v="0"/>
    <x v="1"/>
    <x v="1"/>
    <s v="Heterosexual"/>
    <n v="66"/>
  </r>
  <r>
    <n v="35694"/>
    <x v="0"/>
    <x v="0"/>
    <x v="2"/>
    <s v="Heterosexual"/>
    <n v="41"/>
  </r>
  <r>
    <n v="15245"/>
    <x v="0"/>
    <x v="0"/>
    <x v="2"/>
    <s v="MSM"/>
    <n v="53"/>
  </r>
  <r>
    <n v="33200"/>
    <x v="0"/>
    <x v="0"/>
    <x v="0"/>
    <s v="MSM"/>
    <n v="50"/>
  </r>
  <r>
    <n v="43095"/>
    <x v="0"/>
    <x v="0"/>
    <x v="0"/>
    <s v="MSM"/>
    <n v="40"/>
  </r>
  <r>
    <n v="64490"/>
    <x v="0"/>
    <x v="0"/>
    <x v="0"/>
    <s v="MSM"/>
    <n v="41"/>
  </r>
  <r>
    <n v="89785"/>
    <x v="0"/>
    <x v="0"/>
    <x v="0"/>
    <s v="Heterosexual"/>
    <n v="49"/>
  </r>
  <r>
    <n v="31569"/>
    <x v="0"/>
    <x v="0"/>
    <x v="1"/>
    <s v="MSM and IDU"/>
    <n v="52"/>
  </r>
  <r>
    <n v="83152"/>
    <x v="0"/>
    <x v="0"/>
    <x v="2"/>
    <s v="MSM"/>
    <n v="27"/>
  </r>
  <r>
    <n v="55788"/>
    <x v="0"/>
    <x v="0"/>
    <x v="0"/>
    <s v="MSM"/>
    <n v="53"/>
  </r>
  <r>
    <n v="80483"/>
    <x v="0"/>
    <x v="0"/>
    <x v="0"/>
    <s v="MSM"/>
    <n v="22"/>
  </r>
  <r>
    <n v="87736"/>
    <x v="0"/>
    <x v="0"/>
    <x v="1"/>
    <s v="Heterosexual"/>
    <n v="66"/>
  </r>
  <r>
    <n v="25401"/>
    <x v="0"/>
    <x v="0"/>
    <x v="1"/>
    <s v="MSM"/>
    <n v="58"/>
  </r>
  <r>
    <n v="87498"/>
    <x v="0"/>
    <x v="1"/>
    <x v="1"/>
    <s v="IDU"/>
    <n v="43"/>
  </r>
  <r>
    <n v="57157"/>
    <x v="0"/>
    <x v="0"/>
    <x v="0"/>
    <s v="Heterosexual"/>
    <n v="24"/>
  </r>
  <r>
    <n v="76115"/>
    <x v="0"/>
    <x v="0"/>
    <x v="1"/>
    <s v="MSM"/>
    <n v="61"/>
  </r>
  <r>
    <n v="73285"/>
    <x v="1"/>
    <x v="1"/>
    <x v="3"/>
    <s v="IDU"/>
    <n v="30"/>
  </r>
  <r>
    <n v="65697"/>
    <x v="0"/>
    <x v="0"/>
    <x v="2"/>
    <s v="Heterosexual"/>
    <n v="48"/>
  </r>
  <r>
    <n v="81014"/>
    <x v="0"/>
    <x v="0"/>
    <x v="0"/>
    <s v="MSM and IDU"/>
    <n v="55"/>
  </r>
  <r>
    <n v="12951"/>
    <x v="0"/>
    <x v="0"/>
    <x v="0"/>
    <s v="MSM"/>
    <n v="50"/>
  </r>
  <r>
    <n v="12284"/>
    <x v="0"/>
    <x v="0"/>
    <x v="1"/>
    <s v="MSM"/>
    <n v="55"/>
  </r>
  <r>
    <n v="77580"/>
    <x v="0"/>
    <x v="0"/>
    <x v="0"/>
    <s v="MSM"/>
    <n v="53"/>
  </r>
  <r>
    <n v="25835"/>
    <x v="1"/>
    <x v="0"/>
    <x v="0"/>
    <s v="MSM"/>
    <n v="48"/>
  </r>
  <r>
    <n v="35288"/>
    <x v="0"/>
    <x v="0"/>
    <x v="5"/>
    <s v="Heterosexual"/>
    <n v="49"/>
  </r>
  <r>
    <n v="17052"/>
    <x v="0"/>
    <x v="0"/>
    <x v="1"/>
    <s v="MSM"/>
    <n v="48"/>
  </r>
  <r>
    <n v="58155"/>
    <x v="0"/>
    <x v="0"/>
    <x v="2"/>
    <s v="MSM"/>
    <n v="59"/>
  </r>
  <r>
    <n v="83454"/>
    <x v="1"/>
    <x v="0"/>
    <x v="1"/>
    <s v="MSM"/>
    <n v="56"/>
  </r>
  <r>
    <n v="77246"/>
    <x v="1"/>
    <x v="2"/>
    <x v="1"/>
    <s v="MSM"/>
    <n v="29"/>
  </r>
  <r>
    <n v="88938"/>
    <x v="1"/>
    <x v="1"/>
    <x v="1"/>
    <s v="Heterosexual"/>
    <n v="30"/>
  </r>
  <r>
    <n v="31669"/>
    <x v="0"/>
    <x v="0"/>
    <x v="0"/>
    <s v="MSM"/>
    <n v="49"/>
  </r>
  <r>
    <n v="30417"/>
    <x v="0"/>
    <x v="1"/>
    <x v="2"/>
    <s v="Heterosexual"/>
    <n v="34"/>
  </r>
  <r>
    <n v="70559"/>
    <x v="0"/>
    <x v="0"/>
    <x v="4"/>
    <s v="Heterosexual"/>
    <n v="64"/>
  </r>
  <r>
    <n v="47195"/>
    <x v="1"/>
    <x v="0"/>
    <x v="0"/>
    <s v="MSM"/>
    <n v="47"/>
  </r>
  <r>
    <n v="88961"/>
    <x v="0"/>
    <x v="0"/>
    <x v="5"/>
    <s v="MSM"/>
    <n v="48"/>
  </r>
  <r>
    <n v="23058"/>
    <x v="0"/>
    <x v="0"/>
    <x v="1"/>
    <s v="MSM"/>
    <n v="66"/>
  </r>
  <r>
    <n v="25396"/>
    <x v="0"/>
    <x v="0"/>
    <x v="2"/>
    <s v="MSM and IDU"/>
    <n v="65"/>
  </r>
  <r>
    <n v="37393"/>
    <x v="0"/>
    <x v="0"/>
    <x v="0"/>
    <s v="MSM"/>
    <n v="32"/>
  </r>
  <r>
    <n v="36892"/>
    <x v="0"/>
    <x v="1"/>
    <x v="2"/>
    <s v="Heterosexual"/>
    <n v="60"/>
  </r>
  <r>
    <n v="64202"/>
    <x v="0"/>
    <x v="0"/>
    <x v="0"/>
    <s v="MSM"/>
    <n v="69"/>
  </r>
  <r>
    <n v="66770"/>
    <x v="0"/>
    <x v="0"/>
    <x v="1"/>
    <s v="MSM"/>
    <n v="52"/>
  </r>
  <r>
    <n v="15483"/>
    <x v="1"/>
    <x v="0"/>
    <x v="0"/>
    <s v="MSM"/>
    <n v="28"/>
  </r>
  <r>
    <n v="29831"/>
    <x v="0"/>
    <x v="0"/>
    <x v="1"/>
    <s v="MSM"/>
    <n v="57"/>
  </r>
  <r>
    <n v="59141"/>
    <x v="0"/>
    <x v="0"/>
    <x v="0"/>
    <s v="Heterosexual"/>
    <n v="50"/>
  </r>
  <r>
    <n v="27991"/>
    <x v="0"/>
    <x v="2"/>
    <x v="0"/>
    <s v="MSM"/>
    <n v="42"/>
  </r>
  <r>
    <n v="30298"/>
    <x v="0"/>
    <x v="2"/>
    <x v="0"/>
    <s v="MSM"/>
    <n v="49"/>
  </r>
  <r>
    <n v="86575"/>
    <x v="0"/>
    <x v="0"/>
    <x v="0"/>
    <s v="MSM"/>
    <n v="36"/>
  </r>
  <r>
    <n v="19704"/>
    <x v="0"/>
    <x v="0"/>
    <x v="0"/>
    <s v="MSM"/>
    <n v="30"/>
  </r>
  <r>
    <n v="84747"/>
    <x v="1"/>
    <x v="0"/>
    <x v="1"/>
    <s v="MSM and IDU"/>
    <n v="50"/>
  </r>
  <r>
    <n v="47824"/>
    <x v="1"/>
    <x v="0"/>
    <x v="0"/>
    <s v="MSM"/>
    <n v="35"/>
  </r>
  <r>
    <n v="17099"/>
    <x v="0"/>
    <x v="0"/>
    <x v="0"/>
    <s v="MSM"/>
    <n v="46"/>
  </r>
  <r>
    <n v="23380"/>
    <x v="0"/>
    <x v="1"/>
    <x v="0"/>
    <s v="Heterosexual"/>
    <n v="51"/>
  </r>
  <r>
    <n v="22488"/>
    <x v="1"/>
    <x v="0"/>
    <x v="1"/>
    <s v="Heterosexual"/>
    <n v="57"/>
  </r>
  <r>
    <n v="23522"/>
    <x v="0"/>
    <x v="0"/>
    <x v="1"/>
    <s v="MSM and IDU"/>
    <n v="36"/>
  </r>
  <r>
    <n v="10646"/>
    <x v="0"/>
    <x v="0"/>
    <x v="2"/>
    <s v="MSM and IDU"/>
    <n v="50"/>
  </r>
  <r>
    <n v="34888"/>
    <x v="0"/>
    <x v="1"/>
    <x v="3"/>
    <s v="Heterosexual"/>
    <n v="48"/>
  </r>
  <r>
    <n v="76652"/>
    <x v="0"/>
    <x v="0"/>
    <x v="0"/>
    <s v="MSM"/>
    <n v="61"/>
  </r>
  <r>
    <n v="60809"/>
    <x v="0"/>
    <x v="0"/>
    <x v="2"/>
    <s v="MSM"/>
    <n v="31"/>
  </r>
  <r>
    <n v="35340"/>
    <x v="0"/>
    <x v="1"/>
    <x v="2"/>
    <s v="Heterosexual"/>
    <n v="43"/>
  </r>
  <r>
    <n v="34021"/>
    <x v="0"/>
    <x v="0"/>
    <x v="1"/>
    <s v="Heterosexual"/>
    <n v="38"/>
  </r>
  <r>
    <n v="30809"/>
    <x v="0"/>
    <x v="0"/>
    <x v="1"/>
    <s v="MSM"/>
    <n v="39"/>
  </r>
  <r>
    <n v="34580"/>
    <x v="0"/>
    <x v="1"/>
    <x v="0"/>
    <s v="Heterosexual"/>
    <n v="75"/>
  </r>
  <r>
    <n v="71127"/>
    <x v="0"/>
    <x v="2"/>
    <x v="1"/>
    <s v="MSM"/>
    <n v="46"/>
  </r>
  <r>
    <n v="14917"/>
    <x v="0"/>
    <x v="0"/>
    <x v="0"/>
    <s v="MSM"/>
    <n v="29"/>
  </r>
  <r>
    <n v="51901"/>
    <x v="0"/>
    <x v="1"/>
    <x v="2"/>
    <s v="IDU"/>
    <n v="47"/>
  </r>
  <r>
    <n v="68151"/>
    <x v="1"/>
    <x v="1"/>
    <x v="2"/>
    <s v="Heterosexual"/>
    <n v="52"/>
  </r>
  <r>
    <n v="74258"/>
    <x v="0"/>
    <x v="0"/>
    <x v="1"/>
    <s v="MSM"/>
    <n v="63"/>
  </r>
  <r>
    <n v="47750"/>
    <x v="1"/>
    <x v="0"/>
    <x v="0"/>
    <s v="MSM"/>
    <n v="38"/>
  </r>
  <r>
    <n v="65356"/>
    <x v="0"/>
    <x v="0"/>
    <x v="1"/>
    <s v="MSM"/>
    <n v="29"/>
  </r>
  <r>
    <n v="54730"/>
    <x v="0"/>
    <x v="0"/>
    <x v="5"/>
    <s v="MSM"/>
    <n v="70"/>
  </r>
  <r>
    <n v="37809"/>
    <x v="0"/>
    <x v="0"/>
    <x v="0"/>
    <s v="Heterosexual"/>
    <n v="40"/>
  </r>
  <r>
    <n v="71685"/>
    <x v="1"/>
    <x v="0"/>
    <x v="1"/>
    <s v="MSM"/>
    <n v="37"/>
  </r>
  <r>
    <n v="47225"/>
    <x v="0"/>
    <x v="1"/>
    <x v="1"/>
    <s v="Heterosexual"/>
    <n v="46"/>
  </r>
  <r>
    <n v="62329"/>
    <x v="0"/>
    <x v="1"/>
    <x v="2"/>
    <s v="Heterosexual"/>
    <n v="56"/>
  </r>
  <r>
    <n v="16458"/>
    <x v="0"/>
    <x v="0"/>
    <x v="1"/>
    <s v="MSM and IDU"/>
    <n v="49"/>
  </r>
  <r>
    <n v="33578"/>
    <x v="0"/>
    <x v="0"/>
    <x v="1"/>
    <s v="MSM"/>
    <n v="60"/>
  </r>
  <r>
    <n v="39449"/>
    <x v="0"/>
    <x v="0"/>
    <x v="0"/>
    <s v="MSM"/>
    <n v="42"/>
  </r>
  <r>
    <n v="30374"/>
    <x v="0"/>
    <x v="0"/>
    <x v="1"/>
    <s v="MSM"/>
    <n v="30"/>
  </r>
  <r>
    <n v="81303"/>
    <x v="0"/>
    <x v="0"/>
    <x v="2"/>
    <s v="MSM"/>
    <n v="42"/>
  </r>
  <r>
    <n v="62645"/>
    <x v="0"/>
    <x v="0"/>
    <x v="1"/>
    <s v="MSM"/>
    <n v="59"/>
  </r>
  <r>
    <n v="82300"/>
    <x v="0"/>
    <x v="0"/>
    <x v="4"/>
    <s v="MSM"/>
    <n v="55"/>
  </r>
  <r>
    <n v="81164"/>
    <x v="0"/>
    <x v="0"/>
    <x v="1"/>
    <s v="MSM"/>
    <n v="45"/>
  </r>
  <r>
    <n v="71666"/>
    <x v="0"/>
    <x v="0"/>
    <x v="0"/>
    <s v="MSM"/>
    <n v="52"/>
  </r>
  <r>
    <n v="38945"/>
    <x v="0"/>
    <x v="0"/>
    <x v="0"/>
    <s v="MSM"/>
    <n v="64"/>
  </r>
  <r>
    <n v="62783"/>
    <x v="0"/>
    <x v="0"/>
    <x v="1"/>
    <s v="MSM"/>
    <n v="31"/>
  </r>
  <r>
    <n v="48649"/>
    <x v="0"/>
    <x v="0"/>
    <x v="1"/>
    <s v="MSM"/>
    <n v="48"/>
  </r>
  <r>
    <n v="66206"/>
    <x v="0"/>
    <x v="0"/>
    <x v="3"/>
    <s v="MSM"/>
    <n v="60"/>
  </r>
  <r>
    <n v="21003"/>
    <x v="0"/>
    <x v="1"/>
    <x v="2"/>
    <s v="Heterosexual"/>
    <n v="54"/>
  </r>
  <r>
    <n v="26185"/>
    <x v="0"/>
    <x v="0"/>
    <x v="1"/>
    <s v="MSM"/>
    <n v="65"/>
  </r>
  <r>
    <n v="44501"/>
    <x v="0"/>
    <x v="0"/>
    <x v="2"/>
    <s v="Heterosexual"/>
    <n v="38"/>
  </r>
  <r>
    <n v="59717"/>
    <x v="0"/>
    <x v="0"/>
    <x v="0"/>
    <s v="MSM"/>
    <n v="41"/>
  </r>
  <r>
    <n v="89637"/>
    <x v="0"/>
    <x v="1"/>
    <x v="2"/>
    <s v="Heterosexual"/>
    <n v="60"/>
  </r>
  <r>
    <n v="50228"/>
    <x v="0"/>
    <x v="0"/>
    <x v="0"/>
    <s v="MSM"/>
    <n v="49"/>
  </r>
  <r>
    <n v="27698"/>
    <x v="0"/>
    <x v="0"/>
    <x v="1"/>
    <s v="MSM"/>
    <n v="54"/>
  </r>
  <r>
    <n v="76856"/>
    <x v="0"/>
    <x v="0"/>
    <x v="0"/>
    <s v="MSM"/>
    <n v="24"/>
  </r>
  <r>
    <n v="63380"/>
    <x v="0"/>
    <x v="1"/>
    <x v="0"/>
    <s v="Heterosexual"/>
    <n v="49"/>
  </r>
  <r>
    <n v="31248"/>
    <x v="0"/>
    <x v="0"/>
    <x v="0"/>
    <s v="MSM"/>
    <n v="57"/>
  </r>
  <r>
    <n v="54321"/>
    <x v="0"/>
    <x v="1"/>
    <x v="2"/>
    <s v="Perinatal"/>
    <n v="24"/>
  </r>
  <r>
    <n v="46799"/>
    <x v="1"/>
    <x v="0"/>
    <x v="2"/>
    <s v="Heterosexual"/>
    <n v="37"/>
  </r>
  <r>
    <n v="70892"/>
    <x v="0"/>
    <x v="0"/>
    <x v="0"/>
    <s v="MSM"/>
    <n v="34"/>
  </r>
  <r>
    <n v="55631"/>
    <x v="0"/>
    <x v="0"/>
    <x v="1"/>
    <s v="MSM"/>
    <n v="80"/>
  </r>
  <r>
    <n v="87272"/>
    <x v="0"/>
    <x v="0"/>
    <x v="0"/>
    <s v="MSM"/>
    <n v="74"/>
  </r>
  <r>
    <n v="67804"/>
    <x v="0"/>
    <x v="1"/>
    <x v="0"/>
    <s v="Heterosexual"/>
    <n v="61"/>
  </r>
  <r>
    <n v="25691"/>
    <x v="0"/>
    <x v="0"/>
    <x v="1"/>
    <s v="MSM and IDU"/>
    <n v="37"/>
  </r>
  <r>
    <n v="15090"/>
    <x v="0"/>
    <x v="0"/>
    <x v="1"/>
    <s v="MSM"/>
    <n v="64"/>
  </r>
  <r>
    <n v="22578"/>
    <x v="0"/>
    <x v="2"/>
    <x v="1"/>
    <s v="MSM"/>
    <n v="44"/>
  </r>
  <r>
    <n v="65834"/>
    <x v="1"/>
    <x v="0"/>
    <x v="1"/>
    <s v="Heterosexual"/>
    <n v="51"/>
  </r>
  <r>
    <n v="73645"/>
    <x v="0"/>
    <x v="0"/>
    <x v="0"/>
    <s v="MSM"/>
    <n v="72"/>
  </r>
  <r>
    <n v="22406"/>
    <x v="0"/>
    <x v="0"/>
    <x v="0"/>
    <s v="MSM"/>
    <n v="59"/>
  </r>
  <r>
    <n v="50808"/>
    <x v="0"/>
    <x v="1"/>
    <x v="2"/>
    <s v="IDU"/>
    <n v="50"/>
  </r>
  <r>
    <n v="69132"/>
    <x v="0"/>
    <x v="0"/>
    <x v="0"/>
    <s v="MSM"/>
    <n v="33"/>
  </r>
  <r>
    <n v="73015"/>
    <x v="0"/>
    <x v="0"/>
    <x v="1"/>
    <s v="MSM"/>
    <n v="65"/>
  </r>
  <r>
    <n v="34902"/>
    <x v="0"/>
    <x v="0"/>
    <x v="1"/>
    <s v="MSM"/>
    <n v="60"/>
  </r>
  <r>
    <n v="85905"/>
    <x v="0"/>
    <x v="0"/>
    <x v="0"/>
    <s v="Heterosexual"/>
    <n v="35"/>
  </r>
  <r>
    <n v="34917"/>
    <x v="0"/>
    <x v="0"/>
    <x v="0"/>
    <s v="Heterosexual"/>
    <n v="47"/>
  </r>
  <r>
    <n v="23119"/>
    <x v="0"/>
    <x v="0"/>
    <x v="0"/>
    <s v="MSM"/>
    <n v="51"/>
  </r>
  <r>
    <n v="54927"/>
    <x v="1"/>
    <x v="0"/>
    <x v="0"/>
    <s v="MSM"/>
    <n v="48"/>
  </r>
  <r>
    <n v="40020"/>
    <x v="0"/>
    <x v="0"/>
    <x v="2"/>
    <s v="MSM"/>
    <n v="47"/>
  </r>
  <r>
    <n v="84550"/>
    <x v="0"/>
    <x v="0"/>
    <x v="0"/>
    <s v="MSM"/>
    <n v="36"/>
  </r>
  <r>
    <n v="77942"/>
    <x v="0"/>
    <x v="0"/>
    <x v="0"/>
    <s v="MSM"/>
    <n v="25"/>
  </r>
  <r>
    <n v="46684"/>
    <x v="0"/>
    <x v="0"/>
    <x v="1"/>
    <s v="MSM"/>
    <n v="36"/>
  </r>
  <r>
    <n v="24361"/>
    <x v="0"/>
    <x v="0"/>
    <x v="0"/>
    <s v="MSM"/>
    <n v="44"/>
  </r>
  <r>
    <n v="26790"/>
    <x v="0"/>
    <x v="0"/>
    <x v="0"/>
    <s v="Heterosexual"/>
    <n v="47"/>
  </r>
  <r>
    <n v="23089"/>
    <x v="0"/>
    <x v="0"/>
    <x v="1"/>
    <s v="Heterosexual"/>
    <n v="74"/>
  </r>
  <r>
    <n v="88216"/>
    <x v="0"/>
    <x v="0"/>
    <x v="0"/>
    <s v="MSM"/>
    <n v="62"/>
  </r>
  <r>
    <n v="32401"/>
    <x v="0"/>
    <x v="0"/>
    <x v="0"/>
    <s v="Heterosexual"/>
    <n v="40"/>
  </r>
  <r>
    <n v="65891"/>
    <x v="0"/>
    <x v="0"/>
    <x v="0"/>
    <s v="Heterosexual"/>
    <n v="54"/>
  </r>
  <r>
    <n v="47324"/>
    <x v="1"/>
    <x v="0"/>
    <x v="0"/>
    <s v="MSM and IDU"/>
    <n v="36"/>
  </r>
  <r>
    <n v="74372"/>
    <x v="0"/>
    <x v="0"/>
    <x v="2"/>
    <s v="Heterosexual"/>
    <n v="56"/>
  </r>
  <r>
    <n v="71207"/>
    <x v="1"/>
    <x v="1"/>
    <x v="1"/>
    <s v="Heterosexual"/>
    <n v="48"/>
  </r>
  <r>
    <n v="26308"/>
    <x v="0"/>
    <x v="0"/>
    <x v="0"/>
    <s v="MSM"/>
    <n v="33"/>
  </r>
  <r>
    <n v="38374"/>
    <x v="0"/>
    <x v="0"/>
    <x v="2"/>
    <s v="MSM and IDU"/>
    <n v="61"/>
  </r>
  <r>
    <n v="41323"/>
    <x v="0"/>
    <x v="0"/>
    <x v="1"/>
    <s v="MSM"/>
    <n v="53"/>
  </r>
  <r>
    <n v="16076"/>
    <x v="0"/>
    <x v="0"/>
    <x v="1"/>
    <s v="Not Specified"/>
    <n v="65"/>
  </r>
  <r>
    <n v="11151"/>
    <x v="0"/>
    <x v="0"/>
    <x v="0"/>
    <s v="MSM"/>
    <n v="34"/>
  </r>
  <r>
    <n v="65465"/>
    <x v="0"/>
    <x v="1"/>
    <x v="2"/>
    <s v="Heterosexual"/>
    <n v="45"/>
  </r>
  <r>
    <n v="25664"/>
    <x v="0"/>
    <x v="1"/>
    <x v="0"/>
    <s v="Heterosexual"/>
    <n v="38"/>
  </r>
  <r>
    <n v="72394"/>
    <x v="0"/>
    <x v="1"/>
    <x v="1"/>
    <s v="Heterosexual"/>
    <n v="58"/>
  </r>
  <r>
    <n v="57235"/>
    <x v="0"/>
    <x v="0"/>
    <x v="1"/>
    <s v="MSM"/>
    <n v="53"/>
  </r>
  <r>
    <n v="23718"/>
    <x v="0"/>
    <x v="0"/>
    <x v="0"/>
    <s v="MSM"/>
    <n v="39"/>
  </r>
  <r>
    <n v="19613"/>
    <x v="0"/>
    <x v="1"/>
    <x v="1"/>
    <s v="IDU"/>
    <n v="65"/>
  </r>
  <r>
    <n v="24045"/>
    <x v="0"/>
    <x v="0"/>
    <x v="1"/>
    <s v="MSM"/>
    <n v="59"/>
  </r>
  <r>
    <n v="84083"/>
    <x v="0"/>
    <x v="0"/>
    <x v="1"/>
    <s v="MSM"/>
    <n v="65"/>
  </r>
  <r>
    <n v="24130"/>
    <x v="0"/>
    <x v="0"/>
    <x v="1"/>
    <s v="MSM"/>
    <n v="53"/>
  </r>
  <r>
    <n v="54857"/>
    <x v="0"/>
    <x v="0"/>
    <x v="1"/>
    <s v="MSM"/>
    <n v="72"/>
  </r>
  <r>
    <n v="24741"/>
    <x v="1"/>
    <x v="0"/>
    <x v="1"/>
    <s v="MSM"/>
    <n v="39"/>
  </r>
  <r>
    <n v="35009"/>
    <x v="0"/>
    <x v="0"/>
    <x v="4"/>
    <s v="MSM"/>
    <n v="67"/>
  </r>
  <r>
    <n v="65041"/>
    <x v="0"/>
    <x v="1"/>
    <x v="1"/>
    <s v="MSM"/>
    <n v="56"/>
  </r>
  <r>
    <n v="87337"/>
    <x v="1"/>
    <x v="0"/>
    <x v="1"/>
    <s v="MSM"/>
    <n v="26"/>
  </r>
  <r>
    <n v="78115"/>
    <x v="0"/>
    <x v="0"/>
    <x v="1"/>
    <s v="Heterosexual"/>
    <n v="76"/>
  </r>
  <r>
    <n v="39905"/>
    <x v="0"/>
    <x v="1"/>
    <x v="0"/>
    <s v="Heterosexual"/>
    <n v="78"/>
  </r>
  <r>
    <n v="48086"/>
    <x v="0"/>
    <x v="0"/>
    <x v="2"/>
    <s v="MSM"/>
    <n v="35"/>
  </r>
  <r>
    <n v="46548"/>
    <x v="0"/>
    <x v="0"/>
    <x v="1"/>
    <s v="Heterosexual"/>
    <n v="46"/>
  </r>
  <r>
    <n v="27966"/>
    <x v="0"/>
    <x v="0"/>
    <x v="0"/>
    <s v="MSM"/>
    <n v="24"/>
  </r>
  <r>
    <n v="79505"/>
    <x v="0"/>
    <x v="0"/>
    <x v="4"/>
    <s v="MSM"/>
    <n v="37"/>
  </r>
  <r>
    <n v="39302"/>
    <x v="0"/>
    <x v="0"/>
    <x v="0"/>
    <s v="MSM"/>
    <n v="32"/>
  </r>
  <r>
    <n v="22190"/>
    <x v="0"/>
    <x v="0"/>
    <x v="1"/>
    <s v="MSM"/>
    <n v="56"/>
  </r>
  <r>
    <n v="82092"/>
    <x v="0"/>
    <x v="1"/>
    <x v="1"/>
    <s v="Heterosexual"/>
    <n v="56"/>
  </r>
  <r>
    <n v="39152"/>
    <x v="0"/>
    <x v="0"/>
    <x v="0"/>
    <s v="MSM"/>
    <n v="50"/>
  </r>
  <r>
    <n v="16466"/>
    <x v="0"/>
    <x v="1"/>
    <x v="2"/>
    <s v="Heterosexual"/>
    <n v="41"/>
  </r>
  <r>
    <n v="32941"/>
    <x v="0"/>
    <x v="0"/>
    <x v="0"/>
    <s v="MSM"/>
    <n v="39"/>
  </r>
  <r>
    <n v="38200"/>
    <x v="0"/>
    <x v="0"/>
    <x v="1"/>
    <s v="MSM"/>
    <n v="45"/>
  </r>
  <r>
    <n v="41150"/>
    <x v="0"/>
    <x v="0"/>
    <x v="1"/>
    <s v="MSM"/>
    <n v="45"/>
  </r>
  <r>
    <n v="27967"/>
    <x v="0"/>
    <x v="0"/>
    <x v="0"/>
    <s v="MSM"/>
    <n v="42"/>
  </r>
  <r>
    <n v="88324"/>
    <x v="1"/>
    <x v="0"/>
    <x v="1"/>
    <s v="MSM"/>
    <n v="39"/>
  </r>
  <r>
    <n v="28692"/>
    <x v="1"/>
    <x v="0"/>
    <x v="0"/>
    <s v="MSM"/>
    <n v="39"/>
  </r>
  <r>
    <n v="40723"/>
    <x v="0"/>
    <x v="0"/>
    <x v="0"/>
    <s v="MSM"/>
    <n v="44"/>
  </r>
  <r>
    <n v="46643"/>
    <x v="0"/>
    <x v="0"/>
    <x v="2"/>
    <s v="MSM"/>
    <n v="64"/>
  </r>
  <r>
    <n v="61611"/>
    <x v="1"/>
    <x v="0"/>
    <x v="1"/>
    <s v="IDU"/>
    <n v="44"/>
  </r>
  <r>
    <n v="73889"/>
    <x v="0"/>
    <x v="0"/>
    <x v="1"/>
    <s v="IDU"/>
    <n v="61"/>
  </r>
  <r>
    <n v="35751"/>
    <x v="0"/>
    <x v="0"/>
    <x v="2"/>
    <s v="MSM"/>
    <n v="28"/>
  </r>
  <r>
    <n v="29517"/>
    <x v="0"/>
    <x v="0"/>
    <x v="0"/>
    <s v="MSM"/>
    <n v="58"/>
  </r>
  <r>
    <n v="53398"/>
    <x v="0"/>
    <x v="0"/>
    <x v="0"/>
    <s v="MSM"/>
    <n v="46"/>
  </r>
  <r>
    <n v="54073"/>
    <x v="1"/>
    <x v="0"/>
    <x v="0"/>
    <s v="Not Specified"/>
    <n v="53"/>
  </r>
  <r>
    <n v="14241"/>
    <x v="0"/>
    <x v="0"/>
    <x v="1"/>
    <s v="MSM and IDU"/>
    <n v="77"/>
  </r>
  <r>
    <n v="44648"/>
    <x v="1"/>
    <x v="0"/>
    <x v="1"/>
    <s v="MSM"/>
    <n v="61"/>
  </r>
  <r>
    <n v="12584"/>
    <x v="1"/>
    <x v="1"/>
    <x v="0"/>
    <s v="Perinatal"/>
    <n v="29"/>
  </r>
  <r>
    <n v="45369"/>
    <x v="0"/>
    <x v="0"/>
    <x v="0"/>
    <s v="MSM"/>
    <n v="34"/>
  </r>
  <r>
    <n v="26973"/>
    <x v="0"/>
    <x v="1"/>
    <x v="1"/>
    <s v="Heterosexual"/>
    <n v="22"/>
  </r>
  <r>
    <n v="29311"/>
    <x v="0"/>
    <x v="0"/>
    <x v="1"/>
    <s v="MSM"/>
    <n v="43"/>
  </r>
  <r>
    <n v="58831"/>
    <x v="0"/>
    <x v="0"/>
    <x v="2"/>
    <s v="MSM"/>
    <n v="26"/>
  </r>
  <r>
    <n v="47627"/>
    <x v="0"/>
    <x v="0"/>
    <x v="2"/>
    <s v="Heterosexual"/>
    <n v="52"/>
  </r>
  <r>
    <n v="53519"/>
    <x v="0"/>
    <x v="0"/>
    <x v="0"/>
    <s v="MSM"/>
    <n v="31"/>
  </r>
  <r>
    <n v="79432"/>
    <x v="1"/>
    <x v="0"/>
    <x v="4"/>
    <s v="MSM"/>
    <n v="52"/>
  </r>
  <r>
    <n v="13158"/>
    <x v="0"/>
    <x v="0"/>
    <x v="5"/>
    <s v="MSM"/>
    <n v="56"/>
  </r>
  <r>
    <n v="65489"/>
    <x v="0"/>
    <x v="0"/>
    <x v="0"/>
    <s v="MSM"/>
    <n v="53"/>
  </r>
  <r>
    <n v="66624"/>
    <x v="0"/>
    <x v="0"/>
    <x v="4"/>
    <s v="MSM"/>
    <n v="73"/>
  </r>
  <r>
    <n v="35025"/>
    <x v="0"/>
    <x v="0"/>
    <x v="0"/>
    <s v="MSM"/>
    <n v="28"/>
  </r>
  <r>
    <n v="83329"/>
    <x v="1"/>
    <x v="1"/>
    <x v="3"/>
    <s v="Heterosexual"/>
    <n v="50"/>
  </r>
  <r>
    <n v="19302"/>
    <x v="0"/>
    <x v="0"/>
    <x v="1"/>
    <s v="MSM and IDU"/>
    <n v="60"/>
  </r>
  <r>
    <n v="51459"/>
    <x v="0"/>
    <x v="0"/>
    <x v="0"/>
    <s v="MSM"/>
    <n v="54"/>
  </r>
  <r>
    <n v="67325"/>
    <x v="0"/>
    <x v="0"/>
    <x v="1"/>
    <s v="MSM"/>
    <n v="69"/>
  </r>
  <r>
    <n v="31877"/>
    <x v="0"/>
    <x v="1"/>
    <x v="2"/>
    <s v="Heterosexual"/>
    <n v="66"/>
  </r>
  <r>
    <n v="43070"/>
    <x v="0"/>
    <x v="0"/>
    <x v="2"/>
    <s v="Heterosexual"/>
    <n v="48"/>
  </r>
  <r>
    <n v="57206"/>
    <x v="0"/>
    <x v="0"/>
    <x v="1"/>
    <s v="MSM"/>
    <n v="71"/>
  </r>
  <r>
    <n v="26052"/>
    <x v="1"/>
    <x v="0"/>
    <x v="1"/>
    <s v="MSM"/>
    <n v="65"/>
  </r>
  <r>
    <n v="88350"/>
    <x v="0"/>
    <x v="0"/>
    <x v="1"/>
    <s v="MSM"/>
    <n v="55"/>
  </r>
  <r>
    <n v="68185"/>
    <x v="1"/>
    <x v="0"/>
    <x v="0"/>
    <s v="MSM"/>
    <n v="30"/>
  </r>
  <r>
    <n v="81251"/>
    <x v="1"/>
    <x v="0"/>
    <x v="1"/>
    <s v="MSM"/>
    <n v="33"/>
  </r>
  <r>
    <n v="39147"/>
    <x v="0"/>
    <x v="0"/>
    <x v="1"/>
    <s v="MSM"/>
    <n v="58"/>
  </r>
  <r>
    <n v="76771"/>
    <x v="0"/>
    <x v="0"/>
    <x v="4"/>
    <s v="MSM"/>
    <n v="64"/>
  </r>
  <r>
    <n v="88507"/>
    <x v="0"/>
    <x v="0"/>
    <x v="2"/>
    <s v="MSM"/>
    <n v="57"/>
  </r>
  <r>
    <n v="87168"/>
    <x v="0"/>
    <x v="0"/>
    <x v="1"/>
    <s v="MSM"/>
    <n v="47"/>
  </r>
  <r>
    <n v="18520"/>
    <x v="0"/>
    <x v="2"/>
    <x v="0"/>
    <s v="MSM"/>
    <n v="45"/>
  </r>
  <r>
    <n v="73843"/>
    <x v="0"/>
    <x v="0"/>
    <x v="1"/>
    <s v="MSM"/>
    <n v="79"/>
  </r>
  <r>
    <n v="55988"/>
    <x v="0"/>
    <x v="1"/>
    <x v="1"/>
    <s v="Heterosexual"/>
    <n v="68"/>
  </r>
  <r>
    <n v="53638"/>
    <x v="0"/>
    <x v="0"/>
    <x v="0"/>
    <s v="MSM"/>
    <n v="22"/>
  </r>
  <r>
    <n v="22526"/>
    <x v="1"/>
    <x v="0"/>
    <x v="0"/>
    <s v="MSM and IDU"/>
    <n v="44"/>
  </r>
  <r>
    <n v="70428"/>
    <x v="0"/>
    <x v="0"/>
    <x v="1"/>
    <s v="Heterosexual"/>
    <n v="79"/>
  </r>
  <r>
    <n v="68041"/>
    <x v="0"/>
    <x v="0"/>
    <x v="1"/>
    <s v="MSM"/>
    <n v="61"/>
  </r>
  <r>
    <n v="13599"/>
    <x v="0"/>
    <x v="0"/>
    <x v="0"/>
    <s v="MSM"/>
    <n v="45"/>
  </r>
  <r>
    <n v="53038"/>
    <x v="0"/>
    <x v="0"/>
    <x v="0"/>
    <s v="MSM and IDU"/>
    <n v="61"/>
  </r>
  <r>
    <n v="67763"/>
    <x v="0"/>
    <x v="0"/>
    <x v="1"/>
    <s v="MSM"/>
    <n v="57"/>
  </r>
  <r>
    <n v="74685"/>
    <x v="0"/>
    <x v="1"/>
    <x v="2"/>
    <s v="Heterosexual"/>
    <n v="44"/>
  </r>
  <r>
    <n v="58596"/>
    <x v="0"/>
    <x v="1"/>
    <x v="0"/>
    <s v="Heterosexual"/>
    <n v="50"/>
  </r>
  <r>
    <n v="16598"/>
    <x v="0"/>
    <x v="0"/>
    <x v="1"/>
    <s v="MSM"/>
    <n v="70"/>
  </r>
  <r>
    <n v="66804"/>
    <x v="0"/>
    <x v="0"/>
    <x v="2"/>
    <s v="MSM"/>
    <n v="55"/>
  </r>
  <r>
    <n v="53496"/>
    <x v="0"/>
    <x v="0"/>
    <x v="1"/>
    <s v="MSM and IDU"/>
    <n v="75"/>
  </r>
  <r>
    <n v="84894"/>
    <x v="0"/>
    <x v="0"/>
    <x v="1"/>
    <s v="MSM"/>
    <n v="25"/>
  </r>
  <r>
    <n v="20705"/>
    <x v="0"/>
    <x v="0"/>
    <x v="0"/>
    <s v="MSM"/>
    <n v="51"/>
  </r>
  <r>
    <n v="81410"/>
    <x v="0"/>
    <x v="0"/>
    <x v="1"/>
    <s v="MSM"/>
    <n v="65"/>
  </r>
  <r>
    <n v="56754"/>
    <x v="0"/>
    <x v="0"/>
    <x v="2"/>
    <s v="MSM and IDU"/>
    <n v="31"/>
  </r>
  <r>
    <n v="51048"/>
    <x v="1"/>
    <x v="0"/>
    <x v="0"/>
    <s v="MSM"/>
    <n v="46"/>
  </r>
  <r>
    <n v="45774"/>
    <x v="0"/>
    <x v="1"/>
    <x v="0"/>
    <s v="Heterosexual"/>
    <n v="42"/>
  </r>
  <r>
    <n v="46779"/>
    <x v="0"/>
    <x v="0"/>
    <x v="0"/>
    <s v="MSM"/>
    <n v="41"/>
  </r>
  <r>
    <n v="82120"/>
    <x v="0"/>
    <x v="0"/>
    <x v="1"/>
    <s v="MSM"/>
    <n v="42"/>
  </r>
  <r>
    <n v="56705"/>
    <x v="0"/>
    <x v="1"/>
    <x v="0"/>
    <s v="IDU"/>
    <n v="58"/>
  </r>
  <r>
    <n v="44377"/>
    <x v="0"/>
    <x v="0"/>
    <x v="1"/>
    <s v="MSM"/>
    <n v="30"/>
  </r>
  <r>
    <n v="87272"/>
    <x v="0"/>
    <x v="0"/>
    <x v="1"/>
    <s v="Heterosexual"/>
    <n v="73"/>
  </r>
  <r>
    <n v="77140"/>
    <x v="0"/>
    <x v="0"/>
    <x v="0"/>
    <s v="Heterosexual"/>
    <n v="40"/>
  </r>
  <r>
    <n v="38319"/>
    <x v="1"/>
    <x v="0"/>
    <x v="1"/>
    <s v="MSM"/>
    <n v="45"/>
  </r>
  <r>
    <n v="75828"/>
    <x v="0"/>
    <x v="0"/>
    <x v="0"/>
    <s v="MSM"/>
    <n v="33"/>
  </r>
  <r>
    <n v="87526"/>
    <x v="0"/>
    <x v="0"/>
    <x v="1"/>
    <s v="MSM"/>
    <n v="53"/>
  </r>
  <r>
    <n v="68115"/>
    <x v="1"/>
    <x v="0"/>
    <x v="1"/>
    <s v="MSM"/>
    <n v="25"/>
  </r>
  <r>
    <n v="53057"/>
    <x v="0"/>
    <x v="0"/>
    <x v="1"/>
    <s v="MSM"/>
    <n v="37"/>
  </r>
  <r>
    <n v="56309"/>
    <x v="0"/>
    <x v="0"/>
    <x v="0"/>
    <s v="IDU"/>
    <n v="60"/>
  </r>
  <r>
    <n v="25880"/>
    <x v="0"/>
    <x v="0"/>
    <x v="1"/>
    <s v="Heterosexual"/>
    <n v="30"/>
  </r>
  <r>
    <n v="75965"/>
    <x v="0"/>
    <x v="0"/>
    <x v="1"/>
    <s v="MSM"/>
    <n v="63"/>
  </r>
  <r>
    <n v="24691"/>
    <x v="0"/>
    <x v="0"/>
    <x v="4"/>
    <s v="MSM"/>
    <n v="51"/>
  </r>
  <r>
    <n v="60729"/>
    <x v="0"/>
    <x v="1"/>
    <x v="0"/>
    <s v="Heterosexual"/>
    <n v="58"/>
  </r>
  <r>
    <n v="34430"/>
    <x v="0"/>
    <x v="0"/>
    <x v="5"/>
    <s v="MSM"/>
    <n v="41"/>
  </r>
  <r>
    <n v="33153"/>
    <x v="0"/>
    <x v="0"/>
    <x v="0"/>
    <s v="MSM"/>
    <n v="34"/>
  </r>
  <r>
    <n v="81790"/>
    <x v="0"/>
    <x v="0"/>
    <x v="0"/>
    <s v="MSM"/>
    <n v="30"/>
  </r>
  <r>
    <n v="16286"/>
    <x v="1"/>
    <x v="0"/>
    <x v="0"/>
    <s v="MSM"/>
    <n v="33"/>
  </r>
  <r>
    <n v="55711"/>
    <x v="1"/>
    <x v="0"/>
    <x v="0"/>
    <s v="MSM"/>
    <n v="31"/>
  </r>
  <r>
    <n v="30135"/>
    <x v="0"/>
    <x v="0"/>
    <x v="1"/>
    <s v="MSM"/>
    <n v="58"/>
  </r>
  <r>
    <n v="75711"/>
    <x v="0"/>
    <x v="0"/>
    <x v="1"/>
    <s v="Not Specified"/>
    <n v="58"/>
  </r>
  <r>
    <n v="79214"/>
    <x v="0"/>
    <x v="0"/>
    <x v="1"/>
    <s v="MSM"/>
    <n v="37"/>
  </r>
  <r>
    <n v="67147"/>
    <x v="1"/>
    <x v="1"/>
    <x v="0"/>
    <s v="Heterosexual"/>
    <n v="64"/>
  </r>
  <r>
    <n v="42322"/>
    <x v="1"/>
    <x v="0"/>
    <x v="1"/>
    <s v="MSM"/>
    <n v="53"/>
  </r>
  <r>
    <n v="62487"/>
    <x v="0"/>
    <x v="0"/>
    <x v="1"/>
    <s v="MSM and IDU"/>
    <n v="34"/>
  </r>
  <r>
    <n v="84024"/>
    <x v="1"/>
    <x v="1"/>
    <x v="1"/>
    <s v="Heterosexual"/>
    <n v="31"/>
  </r>
  <r>
    <n v="73728"/>
    <x v="0"/>
    <x v="0"/>
    <x v="0"/>
    <s v="MSM"/>
    <n v="43"/>
  </r>
  <r>
    <n v="72191"/>
    <x v="0"/>
    <x v="0"/>
    <x v="0"/>
    <s v="MSM"/>
    <n v="21"/>
  </r>
  <r>
    <n v="77095"/>
    <x v="1"/>
    <x v="0"/>
    <x v="2"/>
    <s v="Heterosexual"/>
    <n v="49"/>
  </r>
  <r>
    <n v="23109"/>
    <x v="0"/>
    <x v="0"/>
    <x v="2"/>
    <s v="MSM"/>
    <n v="29"/>
  </r>
  <r>
    <n v="55048"/>
    <x v="0"/>
    <x v="0"/>
    <x v="1"/>
    <s v="MSM"/>
    <n v="43"/>
  </r>
  <r>
    <n v="67853"/>
    <x v="1"/>
    <x v="0"/>
    <x v="0"/>
    <s v="MSM"/>
    <n v="21"/>
  </r>
  <r>
    <n v="49196"/>
    <x v="0"/>
    <x v="0"/>
    <x v="0"/>
    <s v="MSM"/>
    <n v="19"/>
  </r>
  <r>
    <n v="40227"/>
    <x v="0"/>
    <x v="0"/>
    <x v="1"/>
    <s v="MSM"/>
    <n v="66"/>
  </r>
  <r>
    <n v="42093"/>
    <x v="0"/>
    <x v="0"/>
    <x v="1"/>
    <s v="MSM"/>
    <n v="50"/>
  </r>
  <r>
    <n v="12702"/>
    <x v="1"/>
    <x v="0"/>
    <x v="3"/>
    <s v="MSM"/>
    <n v="30"/>
  </r>
  <r>
    <n v="77590"/>
    <x v="1"/>
    <x v="0"/>
    <x v="2"/>
    <s v="Heterosexual"/>
    <n v="34"/>
  </r>
  <r>
    <n v="49069"/>
    <x v="0"/>
    <x v="0"/>
    <x v="2"/>
    <s v="Heterosexual"/>
    <n v="30"/>
  </r>
  <r>
    <n v="23714"/>
    <x v="0"/>
    <x v="0"/>
    <x v="0"/>
    <s v="MSM"/>
    <n v="56"/>
  </r>
  <r>
    <n v="63463"/>
    <x v="0"/>
    <x v="1"/>
    <x v="2"/>
    <s v="Heterosexual"/>
    <n v="56"/>
  </r>
  <r>
    <n v="61904"/>
    <x v="0"/>
    <x v="0"/>
    <x v="2"/>
    <s v="MSM"/>
    <n v="47"/>
  </r>
  <r>
    <n v="77924"/>
    <x v="0"/>
    <x v="2"/>
    <x v="2"/>
    <s v="MSM"/>
    <n v="32"/>
  </r>
  <r>
    <n v="42303"/>
    <x v="1"/>
    <x v="0"/>
    <x v="1"/>
    <s v="MSM"/>
    <n v="49"/>
  </r>
  <r>
    <n v="56011"/>
    <x v="0"/>
    <x v="0"/>
    <x v="1"/>
    <s v="MSM"/>
    <n v="57"/>
  </r>
  <r>
    <n v="18284"/>
    <x v="0"/>
    <x v="1"/>
    <x v="3"/>
    <s v="Heterosexual"/>
    <n v="56"/>
  </r>
  <r>
    <n v="48788"/>
    <x v="0"/>
    <x v="0"/>
    <x v="2"/>
    <s v="MSM"/>
    <n v="50"/>
  </r>
  <r>
    <n v="74251"/>
    <x v="0"/>
    <x v="0"/>
    <x v="0"/>
    <s v="MSM"/>
    <n v="32"/>
  </r>
  <r>
    <n v="43577"/>
    <x v="0"/>
    <x v="0"/>
    <x v="0"/>
    <s v="MSM"/>
    <n v="30"/>
  </r>
  <r>
    <n v="27907"/>
    <x v="0"/>
    <x v="0"/>
    <x v="1"/>
    <s v="MSM"/>
    <n v="85"/>
  </r>
  <r>
    <n v="12134"/>
    <x v="0"/>
    <x v="0"/>
    <x v="2"/>
    <s v="MSM"/>
    <n v="26"/>
  </r>
  <r>
    <n v="47211"/>
    <x v="1"/>
    <x v="0"/>
    <x v="0"/>
    <s v="IDU"/>
    <n v="22"/>
  </r>
  <r>
    <n v="21785"/>
    <x v="0"/>
    <x v="0"/>
    <x v="2"/>
    <s v="MSM"/>
    <n v="60"/>
  </r>
  <r>
    <n v="23074"/>
    <x v="0"/>
    <x v="0"/>
    <x v="0"/>
    <s v="MSM"/>
    <n v="32"/>
  </r>
  <r>
    <n v="24662"/>
    <x v="0"/>
    <x v="0"/>
    <x v="2"/>
    <s v="Perinatal"/>
    <n v="36"/>
  </r>
  <r>
    <n v="26766"/>
    <x v="0"/>
    <x v="2"/>
    <x v="0"/>
    <s v="MSM"/>
    <n v="32"/>
  </r>
  <r>
    <n v="62921"/>
    <x v="0"/>
    <x v="0"/>
    <x v="1"/>
    <s v="MSM"/>
    <n v="66"/>
  </r>
  <r>
    <n v="81610"/>
    <x v="1"/>
    <x v="0"/>
    <x v="1"/>
    <s v="MSM"/>
    <n v="38"/>
  </r>
  <r>
    <n v="53058"/>
    <x v="0"/>
    <x v="1"/>
    <x v="0"/>
    <s v="Heterosexual"/>
    <n v="61"/>
  </r>
  <r>
    <n v="48276"/>
    <x v="1"/>
    <x v="0"/>
    <x v="1"/>
    <s v="MSM"/>
    <n v="35"/>
  </r>
  <r>
    <n v="82998"/>
    <x v="0"/>
    <x v="0"/>
    <x v="0"/>
    <s v="MSM"/>
    <n v="36"/>
  </r>
  <r>
    <n v="19895"/>
    <x v="0"/>
    <x v="0"/>
    <x v="2"/>
    <s v="MSM"/>
    <n v="41"/>
  </r>
  <r>
    <n v="11791"/>
    <x v="0"/>
    <x v="0"/>
    <x v="1"/>
    <s v="MSM"/>
    <n v="56"/>
  </r>
  <r>
    <n v="50993"/>
    <x v="0"/>
    <x v="0"/>
    <x v="2"/>
    <s v="MSM"/>
    <n v="37"/>
  </r>
  <r>
    <n v="59867"/>
    <x v="1"/>
    <x v="0"/>
    <x v="2"/>
    <s v="MSM"/>
    <n v="41"/>
  </r>
  <r>
    <n v="25951"/>
    <x v="0"/>
    <x v="0"/>
    <x v="1"/>
    <s v="MSM and IDU"/>
    <n v="53"/>
  </r>
  <r>
    <n v="68781"/>
    <x v="0"/>
    <x v="0"/>
    <x v="1"/>
    <s v="MSM and IDU"/>
    <n v="55"/>
  </r>
  <r>
    <n v="50519"/>
    <x v="0"/>
    <x v="0"/>
    <x v="1"/>
    <s v="MSM"/>
    <n v="36"/>
  </r>
  <r>
    <n v="61633"/>
    <x v="0"/>
    <x v="1"/>
    <x v="0"/>
    <s v="Heterosexual"/>
    <n v="54"/>
  </r>
  <r>
    <n v="31000"/>
    <x v="1"/>
    <x v="0"/>
    <x v="1"/>
    <s v="MSM"/>
    <n v="44"/>
  </r>
  <r>
    <n v="77072"/>
    <x v="0"/>
    <x v="0"/>
    <x v="1"/>
    <s v="Not Specified"/>
    <n v="42"/>
  </r>
  <r>
    <n v="46408"/>
    <x v="0"/>
    <x v="0"/>
    <x v="0"/>
    <s v="MSM"/>
    <n v="50"/>
  </r>
  <r>
    <n v="41997"/>
    <x v="0"/>
    <x v="0"/>
    <x v="2"/>
    <s v="MSM"/>
    <n v="51"/>
  </r>
  <r>
    <n v="40895"/>
    <x v="1"/>
    <x v="0"/>
    <x v="0"/>
    <s v="MSM and IDU"/>
    <n v="33"/>
  </r>
  <r>
    <n v="58216"/>
    <x v="1"/>
    <x v="0"/>
    <x v="0"/>
    <s v="Heterosexual"/>
    <n v="59"/>
  </r>
  <r>
    <n v="26848"/>
    <x v="0"/>
    <x v="0"/>
    <x v="1"/>
    <s v="MSM"/>
    <n v="68"/>
  </r>
  <r>
    <n v="35923"/>
    <x v="0"/>
    <x v="0"/>
    <x v="4"/>
    <s v="MSM and IDU"/>
    <n v="65"/>
  </r>
  <r>
    <n v="41350"/>
    <x v="0"/>
    <x v="0"/>
    <x v="1"/>
    <s v="MSM"/>
    <n v="52"/>
  </r>
  <r>
    <n v="13567"/>
    <x v="0"/>
    <x v="0"/>
    <x v="1"/>
    <s v="MSM"/>
    <n v="43"/>
  </r>
  <r>
    <n v="25553"/>
    <x v="0"/>
    <x v="0"/>
    <x v="2"/>
    <s v="MSM"/>
    <n v="23"/>
  </r>
  <r>
    <n v="71636"/>
    <x v="0"/>
    <x v="0"/>
    <x v="0"/>
    <s v="MSM"/>
    <n v="59"/>
  </r>
  <r>
    <n v="45473"/>
    <x v="0"/>
    <x v="0"/>
    <x v="0"/>
    <s v="MSM and IDU"/>
    <n v="44"/>
  </r>
  <r>
    <n v="28601"/>
    <x v="0"/>
    <x v="0"/>
    <x v="2"/>
    <s v="Perinatal"/>
    <n v="31"/>
  </r>
  <r>
    <n v="84904"/>
    <x v="0"/>
    <x v="0"/>
    <x v="1"/>
    <s v="MSM"/>
    <n v="29"/>
  </r>
  <r>
    <n v="70641"/>
    <x v="0"/>
    <x v="0"/>
    <x v="0"/>
    <s v="MSM"/>
    <n v="27"/>
  </r>
  <r>
    <n v="32378"/>
    <x v="1"/>
    <x v="0"/>
    <x v="0"/>
    <s v="MSM"/>
    <n v="46"/>
  </r>
  <r>
    <n v="38044"/>
    <x v="0"/>
    <x v="0"/>
    <x v="0"/>
    <s v="MSM"/>
    <n v="27"/>
  </r>
  <r>
    <n v="47462"/>
    <x v="1"/>
    <x v="0"/>
    <x v="0"/>
    <s v="MSM"/>
    <n v="26"/>
  </r>
  <r>
    <n v="40190"/>
    <x v="0"/>
    <x v="0"/>
    <x v="1"/>
    <s v="MSM"/>
    <n v="54"/>
  </r>
  <r>
    <n v="36799"/>
    <x v="0"/>
    <x v="0"/>
    <x v="0"/>
    <s v="MSM"/>
    <n v="26"/>
  </r>
  <r>
    <n v="75089"/>
    <x v="0"/>
    <x v="0"/>
    <x v="1"/>
    <s v="MSM"/>
    <n v="49"/>
  </r>
  <r>
    <n v="63767"/>
    <x v="0"/>
    <x v="0"/>
    <x v="1"/>
    <s v="IDU"/>
    <n v="55"/>
  </r>
  <r>
    <n v="58626"/>
    <x v="0"/>
    <x v="0"/>
    <x v="0"/>
    <s v="MSM"/>
    <n v="29"/>
  </r>
  <r>
    <n v="81238"/>
    <x v="0"/>
    <x v="3"/>
    <x v="4"/>
    <s v="Heterosexual"/>
    <n v="30"/>
  </r>
  <r>
    <n v="73158"/>
    <x v="0"/>
    <x v="0"/>
    <x v="1"/>
    <s v="MSM"/>
    <n v="58"/>
  </r>
  <r>
    <n v="72064"/>
    <x v="0"/>
    <x v="2"/>
    <x v="0"/>
    <s v="MSM"/>
    <n v="40"/>
  </r>
  <r>
    <n v="62745"/>
    <x v="1"/>
    <x v="0"/>
    <x v="1"/>
    <s v="MSM"/>
    <n v="42"/>
  </r>
  <r>
    <n v="72436"/>
    <x v="0"/>
    <x v="1"/>
    <x v="2"/>
    <s v="Heterosexual"/>
    <n v="40"/>
  </r>
  <r>
    <n v="87228"/>
    <x v="0"/>
    <x v="0"/>
    <x v="1"/>
    <s v="MSM"/>
    <n v="55"/>
  </r>
  <r>
    <n v="42198"/>
    <x v="0"/>
    <x v="0"/>
    <x v="1"/>
    <s v="MSM and IDU"/>
    <n v="44"/>
  </r>
  <r>
    <n v="19456"/>
    <x v="0"/>
    <x v="0"/>
    <x v="0"/>
    <s v="MSM"/>
    <n v="28"/>
  </r>
  <r>
    <n v="38290"/>
    <x v="0"/>
    <x v="0"/>
    <x v="1"/>
    <s v="MSM"/>
    <n v="65"/>
  </r>
  <r>
    <n v="37883"/>
    <x v="0"/>
    <x v="0"/>
    <x v="2"/>
    <s v="MSM"/>
    <n v="45"/>
  </r>
  <r>
    <n v="63927"/>
    <x v="0"/>
    <x v="0"/>
    <x v="0"/>
    <s v="MSM"/>
    <n v="49"/>
  </r>
  <r>
    <n v="51410"/>
    <x v="0"/>
    <x v="1"/>
    <x v="2"/>
    <s v="IDU"/>
    <n v="62"/>
  </r>
  <r>
    <n v="24788"/>
    <x v="0"/>
    <x v="1"/>
    <x v="2"/>
    <s v="Heterosexual"/>
    <n v="41"/>
  </r>
  <r>
    <n v="77971"/>
    <x v="0"/>
    <x v="0"/>
    <x v="2"/>
    <s v="MSM"/>
    <n v="29"/>
  </r>
  <r>
    <n v="59177"/>
    <x v="0"/>
    <x v="0"/>
    <x v="1"/>
    <s v="MSM and IDU"/>
    <n v="64"/>
  </r>
  <r>
    <n v="48111"/>
    <x v="0"/>
    <x v="0"/>
    <x v="0"/>
    <s v="MSM and IDU"/>
    <n v="53"/>
  </r>
  <r>
    <n v="63881"/>
    <x v="0"/>
    <x v="1"/>
    <x v="0"/>
    <s v="Heterosexual"/>
    <n v="65"/>
  </r>
  <r>
    <n v="54028"/>
    <x v="0"/>
    <x v="0"/>
    <x v="0"/>
    <s v="MSM"/>
    <n v="45"/>
  </r>
  <r>
    <n v="40856"/>
    <x v="0"/>
    <x v="0"/>
    <x v="0"/>
    <s v="Heterosexual"/>
    <n v="51"/>
  </r>
  <r>
    <n v="31954"/>
    <x v="1"/>
    <x v="0"/>
    <x v="1"/>
    <s v="MSM"/>
    <n v="62"/>
  </r>
  <r>
    <n v="13612"/>
    <x v="0"/>
    <x v="1"/>
    <x v="2"/>
    <s v="Heterosexual"/>
    <n v="61"/>
  </r>
  <r>
    <n v="44391"/>
    <x v="0"/>
    <x v="0"/>
    <x v="0"/>
    <s v="MSM"/>
    <n v="41"/>
  </r>
  <r>
    <n v="37192"/>
    <x v="0"/>
    <x v="2"/>
    <x v="2"/>
    <s v="MSM"/>
    <n v="50"/>
  </r>
  <r>
    <n v="71221"/>
    <x v="0"/>
    <x v="2"/>
    <x v="0"/>
    <s v="MSM"/>
    <n v="40"/>
  </r>
  <r>
    <n v="41934"/>
    <x v="0"/>
    <x v="0"/>
    <x v="4"/>
    <s v="MSM"/>
    <n v="61"/>
  </r>
  <r>
    <n v="67070"/>
    <x v="0"/>
    <x v="0"/>
    <x v="0"/>
    <s v="MSM"/>
    <n v="36"/>
  </r>
  <r>
    <n v="62290"/>
    <x v="0"/>
    <x v="1"/>
    <x v="0"/>
    <s v="Heterosexual"/>
    <n v="26"/>
  </r>
  <r>
    <n v="14512"/>
    <x v="0"/>
    <x v="0"/>
    <x v="5"/>
    <s v="MSM"/>
    <n v="29"/>
  </r>
  <r>
    <n v="62730"/>
    <x v="1"/>
    <x v="0"/>
    <x v="0"/>
    <s v="MSM"/>
    <n v="69"/>
  </r>
  <r>
    <n v="35569"/>
    <x v="0"/>
    <x v="0"/>
    <x v="1"/>
    <s v="MSM"/>
    <n v="54"/>
  </r>
  <r>
    <n v="43809"/>
    <x v="0"/>
    <x v="0"/>
    <x v="0"/>
    <s v="MSM"/>
    <n v="29"/>
  </r>
  <r>
    <n v="67836"/>
    <x v="0"/>
    <x v="0"/>
    <x v="0"/>
    <s v="MSM"/>
    <n v="60"/>
  </r>
  <r>
    <n v="88216"/>
    <x v="0"/>
    <x v="0"/>
    <x v="2"/>
    <s v="MSM"/>
    <n v="27"/>
  </r>
  <r>
    <n v="27261"/>
    <x v="0"/>
    <x v="1"/>
    <x v="1"/>
    <s v="Not Specified"/>
    <n v="67"/>
  </r>
  <r>
    <n v="76587"/>
    <x v="0"/>
    <x v="0"/>
    <x v="1"/>
    <s v="MSM"/>
    <n v="62"/>
  </r>
  <r>
    <n v="28025"/>
    <x v="0"/>
    <x v="0"/>
    <x v="0"/>
    <s v="MSM"/>
    <n v="27"/>
  </r>
  <r>
    <n v="59963"/>
    <x v="0"/>
    <x v="0"/>
    <x v="1"/>
    <s v="MSM"/>
    <n v="68"/>
  </r>
  <r>
    <n v="40710"/>
    <x v="0"/>
    <x v="1"/>
    <x v="0"/>
    <s v="Heterosexual"/>
    <n v="59"/>
  </r>
  <r>
    <n v="39904"/>
    <x v="0"/>
    <x v="0"/>
    <x v="4"/>
    <s v="Hemophilia"/>
    <n v="48"/>
  </r>
  <r>
    <n v="66368"/>
    <x v="0"/>
    <x v="1"/>
    <x v="1"/>
    <s v="Heterosexual"/>
    <n v="50"/>
  </r>
  <r>
    <n v="89121"/>
    <x v="0"/>
    <x v="0"/>
    <x v="1"/>
    <s v="MSM"/>
    <n v="55"/>
  </r>
  <r>
    <n v="64364"/>
    <x v="1"/>
    <x v="0"/>
    <x v="1"/>
    <s v="MSM"/>
    <n v="54"/>
  </r>
  <r>
    <n v="78967"/>
    <x v="0"/>
    <x v="0"/>
    <x v="1"/>
    <s v="MSM"/>
    <n v="43"/>
  </r>
  <r>
    <n v="46985"/>
    <x v="0"/>
    <x v="0"/>
    <x v="0"/>
    <s v="MSM"/>
    <n v="51"/>
  </r>
  <r>
    <n v="13565"/>
    <x v="1"/>
    <x v="1"/>
    <x v="3"/>
    <s v="Heterosexual"/>
    <n v="38"/>
  </r>
  <r>
    <n v="80717"/>
    <x v="1"/>
    <x v="0"/>
    <x v="2"/>
    <s v="MSM"/>
    <n v="46"/>
  </r>
  <r>
    <n v="35437"/>
    <x v="0"/>
    <x v="1"/>
    <x v="1"/>
    <s v="Heterosexual"/>
    <n v="70"/>
  </r>
  <r>
    <n v="88770"/>
    <x v="0"/>
    <x v="0"/>
    <x v="0"/>
    <s v="MSM"/>
    <n v="56"/>
  </r>
  <r>
    <n v="10279"/>
    <x v="1"/>
    <x v="0"/>
    <x v="0"/>
    <s v="MSM and IDU"/>
    <n v="31"/>
  </r>
  <r>
    <n v="12417"/>
    <x v="0"/>
    <x v="0"/>
    <x v="1"/>
    <s v="MSM"/>
    <n v="66"/>
  </r>
  <r>
    <n v="85732"/>
    <x v="0"/>
    <x v="0"/>
    <x v="0"/>
    <s v="MSM and IDU"/>
    <n v="61"/>
  </r>
  <r>
    <n v="13631"/>
    <x v="0"/>
    <x v="0"/>
    <x v="1"/>
    <s v="MSM"/>
    <n v="59"/>
  </r>
  <r>
    <n v="23946"/>
    <x v="1"/>
    <x v="0"/>
    <x v="0"/>
    <s v="MSM"/>
    <n v="27"/>
  </r>
  <r>
    <n v="82450"/>
    <x v="0"/>
    <x v="0"/>
    <x v="1"/>
    <s v="MSM"/>
    <n v="57"/>
  </r>
  <r>
    <n v="48324"/>
    <x v="0"/>
    <x v="0"/>
    <x v="1"/>
    <s v="MSM"/>
    <n v="42"/>
  </r>
  <r>
    <n v="76972"/>
    <x v="0"/>
    <x v="0"/>
    <x v="0"/>
    <s v="MSM"/>
    <n v="42"/>
  </r>
  <r>
    <n v="87539"/>
    <x v="0"/>
    <x v="0"/>
    <x v="0"/>
    <s v="MSM"/>
    <n v="37"/>
  </r>
  <r>
    <n v="53683"/>
    <x v="0"/>
    <x v="1"/>
    <x v="1"/>
    <s v="Heterosexual"/>
    <n v="69"/>
  </r>
  <r>
    <n v="34913"/>
    <x v="0"/>
    <x v="0"/>
    <x v="0"/>
    <s v="MSM"/>
    <n v="30"/>
  </r>
  <r>
    <n v="20972"/>
    <x v="1"/>
    <x v="1"/>
    <x v="2"/>
    <s v="Heterosexual"/>
    <n v="23"/>
  </r>
  <r>
    <n v="64355"/>
    <x v="1"/>
    <x v="0"/>
    <x v="1"/>
    <s v="MSM"/>
    <n v="37"/>
  </r>
  <r>
    <n v="30526"/>
    <x v="0"/>
    <x v="1"/>
    <x v="0"/>
    <s v="Heterosexual"/>
    <n v="59"/>
  </r>
  <r>
    <n v="58692"/>
    <x v="0"/>
    <x v="0"/>
    <x v="1"/>
    <s v="MSM"/>
    <n v="64"/>
  </r>
  <r>
    <n v="32521"/>
    <x v="0"/>
    <x v="0"/>
    <x v="1"/>
    <s v="MSM"/>
    <n v="65"/>
  </r>
  <r>
    <n v="64987"/>
    <x v="0"/>
    <x v="0"/>
    <x v="0"/>
    <s v="MSM"/>
    <n v="32"/>
  </r>
  <r>
    <n v="55757"/>
    <x v="0"/>
    <x v="0"/>
    <x v="0"/>
    <s v="MSM and IDU"/>
    <n v="55"/>
  </r>
  <r>
    <n v="35705"/>
    <x v="0"/>
    <x v="0"/>
    <x v="1"/>
    <s v="MSM"/>
    <n v="24"/>
  </r>
  <r>
    <n v="58449"/>
    <x v="0"/>
    <x v="0"/>
    <x v="0"/>
    <s v="MSM"/>
    <n v="59"/>
  </r>
  <r>
    <n v="29174"/>
    <x v="1"/>
    <x v="1"/>
    <x v="1"/>
    <s v="Heterosexual"/>
    <n v="55"/>
  </r>
  <r>
    <n v="26935"/>
    <x v="0"/>
    <x v="2"/>
    <x v="0"/>
    <s v="MSM and IDU"/>
    <n v="30"/>
  </r>
  <r>
    <n v="58416"/>
    <x v="0"/>
    <x v="0"/>
    <x v="0"/>
    <s v="MSM"/>
    <n v="57"/>
  </r>
  <r>
    <n v="13431"/>
    <x v="0"/>
    <x v="0"/>
    <x v="2"/>
    <s v="MSM"/>
    <n v="63"/>
  </r>
  <r>
    <n v="39617"/>
    <x v="0"/>
    <x v="0"/>
    <x v="0"/>
    <s v="MSM"/>
    <n v="53"/>
  </r>
  <r>
    <n v="20593"/>
    <x v="0"/>
    <x v="0"/>
    <x v="1"/>
    <s v="MSM"/>
    <n v="34"/>
  </r>
  <r>
    <n v="85148"/>
    <x v="0"/>
    <x v="0"/>
    <x v="1"/>
    <s v="MSM"/>
    <n v="66"/>
  </r>
  <r>
    <n v="74289"/>
    <x v="1"/>
    <x v="0"/>
    <x v="2"/>
    <s v="IDU"/>
    <n v="65"/>
  </r>
  <r>
    <n v="29606"/>
    <x v="0"/>
    <x v="0"/>
    <x v="2"/>
    <s v="MSM"/>
    <n v="29"/>
  </r>
  <r>
    <n v="69927"/>
    <x v="0"/>
    <x v="0"/>
    <x v="2"/>
    <s v="MSM"/>
    <n v="61"/>
  </r>
  <r>
    <n v="26845"/>
    <x v="0"/>
    <x v="1"/>
    <x v="2"/>
    <s v="Heterosexual"/>
    <n v="45"/>
  </r>
  <r>
    <n v="89637"/>
    <x v="0"/>
    <x v="0"/>
    <x v="3"/>
    <s v="Heterosexual"/>
    <n v="60"/>
  </r>
  <r>
    <n v="12577"/>
    <x v="0"/>
    <x v="0"/>
    <x v="0"/>
    <s v="MSM"/>
    <n v="52"/>
  </r>
  <r>
    <n v="87419"/>
    <x v="0"/>
    <x v="0"/>
    <x v="0"/>
    <s v="MSM"/>
    <n v="31"/>
  </r>
  <r>
    <n v="30441"/>
    <x v="0"/>
    <x v="0"/>
    <x v="0"/>
    <s v="MSM"/>
    <n v="54"/>
  </r>
  <r>
    <n v="15298"/>
    <x v="1"/>
    <x v="0"/>
    <x v="0"/>
    <s v="MSM"/>
    <n v="23"/>
  </r>
  <r>
    <n v="82455"/>
    <x v="0"/>
    <x v="1"/>
    <x v="1"/>
    <s v="IDU"/>
    <n v="51"/>
  </r>
  <r>
    <n v="34329"/>
    <x v="0"/>
    <x v="1"/>
    <x v="2"/>
    <s v="Heterosexual"/>
    <n v="44"/>
  </r>
  <r>
    <n v="19837"/>
    <x v="0"/>
    <x v="0"/>
    <x v="0"/>
    <s v="MSM"/>
    <n v="63"/>
  </r>
  <r>
    <n v="20387"/>
    <x v="1"/>
    <x v="1"/>
    <x v="0"/>
    <s v="Heterosexual"/>
    <n v="58"/>
  </r>
  <r>
    <n v="36568"/>
    <x v="0"/>
    <x v="0"/>
    <x v="1"/>
    <s v="Heterosexual"/>
    <n v="58"/>
  </r>
  <r>
    <n v="87690"/>
    <x v="0"/>
    <x v="0"/>
    <x v="2"/>
    <s v="MSM"/>
    <n v="62"/>
  </r>
  <r>
    <n v="75024"/>
    <x v="0"/>
    <x v="0"/>
    <x v="1"/>
    <s v="MSM"/>
    <n v="60"/>
  </r>
  <r>
    <n v="14865"/>
    <x v="0"/>
    <x v="0"/>
    <x v="1"/>
    <s v="MSM"/>
    <n v="34"/>
  </r>
  <r>
    <n v="70503"/>
    <x v="0"/>
    <x v="0"/>
    <x v="2"/>
    <s v="Heterosexual"/>
    <n v="67"/>
  </r>
  <r>
    <n v="71341"/>
    <x v="0"/>
    <x v="0"/>
    <x v="0"/>
    <s v="Heterosexual"/>
    <n v="39"/>
  </r>
  <r>
    <n v="16923"/>
    <x v="0"/>
    <x v="1"/>
    <x v="2"/>
    <s v="Heterosexual"/>
    <n v="58"/>
  </r>
  <r>
    <n v="66541"/>
    <x v="1"/>
    <x v="0"/>
    <x v="0"/>
    <s v="MSM"/>
    <n v="37"/>
  </r>
  <r>
    <n v="31804"/>
    <x v="0"/>
    <x v="0"/>
    <x v="2"/>
    <s v="Not Specified"/>
    <n v="20"/>
  </r>
  <r>
    <n v="84280"/>
    <x v="0"/>
    <x v="0"/>
    <x v="2"/>
    <s v="Heterosexual"/>
    <n v="35"/>
  </r>
  <r>
    <n v="86007"/>
    <x v="0"/>
    <x v="1"/>
    <x v="4"/>
    <s v="Heterosexual"/>
    <n v="64"/>
  </r>
  <r>
    <n v="14300"/>
    <x v="0"/>
    <x v="0"/>
    <x v="1"/>
    <s v="MSM"/>
    <n v="50"/>
  </r>
  <r>
    <n v="38321"/>
    <x v="0"/>
    <x v="0"/>
    <x v="1"/>
    <s v="Not Specified"/>
    <n v="66"/>
  </r>
  <r>
    <n v="59454"/>
    <x v="0"/>
    <x v="0"/>
    <x v="0"/>
    <s v="MSM"/>
    <n v="51"/>
  </r>
  <r>
    <n v="80257"/>
    <x v="0"/>
    <x v="0"/>
    <x v="0"/>
    <s v="MSM and IDU"/>
    <n v="41"/>
  </r>
  <r>
    <n v="89319"/>
    <x v="0"/>
    <x v="0"/>
    <x v="1"/>
    <s v="MSM"/>
    <n v="67"/>
  </r>
  <r>
    <n v="64284"/>
    <x v="1"/>
    <x v="0"/>
    <x v="0"/>
    <s v="MSM and IDU"/>
    <n v="54"/>
  </r>
  <r>
    <n v="48683"/>
    <x v="0"/>
    <x v="0"/>
    <x v="2"/>
    <s v="Heterosexual"/>
    <n v="49"/>
  </r>
  <r>
    <n v="31933"/>
    <x v="0"/>
    <x v="2"/>
    <x v="0"/>
    <s v="Heterosexual"/>
    <n v="21"/>
  </r>
  <r>
    <n v="47078"/>
    <x v="0"/>
    <x v="1"/>
    <x v="2"/>
    <s v="Heterosexual"/>
    <n v="35"/>
  </r>
  <r>
    <n v="76830"/>
    <x v="0"/>
    <x v="0"/>
    <x v="0"/>
    <s v="MSM"/>
    <n v="22"/>
  </r>
  <r>
    <n v="29392"/>
    <x v="0"/>
    <x v="0"/>
    <x v="1"/>
    <s v="MSM"/>
    <n v="56"/>
  </r>
  <r>
    <n v="39903"/>
    <x v="0"/>
    <x v="0"/>
    <x v="0"/>
    <s v="MSM"/>
    <n v="50"/>
  </r>
  <r>
    <n v="69148"/>
    <x v="1"/>
    <x v="0"/>
    <x v="1"/>
    <s v="MSM"/>
    <n v="57"/>
  </r>
  <r>
    <n v="38286"/>
    <x v="0"/>
    <x v="0"/>
    <x v="1"/>
    <s v="MSM"/>
    <n v="68"/>
  </r>
  <r>
    <n v="19528"/>
    <x v="0"/>
    <x v="0"/>
    <x v="1"/>
    <s v="MSM"/>
    <n v="61"/>
  </r>
  <r>
    <n v="13530"/>
    <x v="0"/>
    <x v="0"/>
    <x v="4"/>
    <s v="Heterosexual"/>
    <n v="39"/>
  </r>
  <r>
    <n v="85055"/>
    <x v="0"/>
    <x v="0"/>
    <x v="0"/>
    <s v="MSM"/>
    <n v="37"/>
  </r>
  <r>
    <n v="68756"/>
    <x v="0"/>
    <x v="0"/>
    <x v="1"/>
    <s v="MSM"/>
    <n v="52"/>
  </r>
  <r>
    <n v="72268"/>
    <x v="0"/>
    <x v="0"/>
    <x v="1"/>
    <s v="Heterosexual"/>
    <n v="60"/>
  </r>
  <r>
    <n v="57586"/>
    <x v="0"/>
    <x v="3"/>
    <x v="1"/>
    <s v="Heterosexual"/>
    <n v="29"/>
  </r>
  <r>
    <n v="83418"/>
    <x v="0"/>
    <x v="0"/>
    <x v="2"/>
    <s v="MSM"/>
    <n v="58"/>
  </r>
  <r>
    <n v="83900"/>
    <x v="0"/>
    <x v="0"/>
    <x v="0"/>
    <s v="MSM and IDU"/>
    <n v="54"/>
  </r>
  <r>
    <n v="66760"/>
    <x v="1"/>
    <x v="0"/>
    <x v="1"/>
    <s v="MSM and IDU"/>
    <n v="48"/>
  </r>
  <r>
    <n v="46074"/>
    <x v="0"/>
    <x v="1"/>
    <x v="0"/>
    <s v="Heterosexual"/>
    <n v="45"/>
  </r>
  <r>
    <n v="83634"/>
    <x v="0"/>
    <x v="0"/>
    <x v="0"/>
    <s v="MSM"/>
    <n v="28"/>
  </r>
  <r>
    <n v="32546"/>
    <x v="0"/>
    <x v="1"/>
    <x v="0"/>
    <s v="Heterosexual"/>
    <n v="54"/>
  </r>
  <r>
    <n v="12535"/>
    <x v="0"/>
    <x v="1"/>
    <x v="2"/>
    <s v="Heterosexual"/>
    <n v="66"/>
  </r>
  <r>
    <n v="39571"/>
    <x v="0"/>
    <x v="0"/>
    <x v="2"/>
    <s v="MSM"/>
    <n v="53"/>
  </r>
  <r>
    <n v="15998"/>
    <x v="0"/>
    <x v="0"/>
    <x v="0"/>
    <s v="MSM"/>
    <n v="31"/>
  </r>
  <r>
    <n v="39542"/>
    <x v="0"/>
    <x v="0"/>
    <x v="1"/>
    <s v="MSM"/>
    <n v="51"/>
  </r>
  <r>
    <n v="45833"/>
    <x v="0"/>
    <x v="0"/>
    <x v="0"/>
    <s v="MSM"/>
    <n v="56"/>
  </r>
  <r>
    <n v="53778"/>
    <x v="0"/>
    <x v="0"/>
    <x v="1"/>
    <s v="MSM"/>
    <n v="34"/>
  </r>
  <r>
    <n v="41020"/>
    <x v="0"/>
    <x v="0"/>
    <x v="0"/>
    <s v="MSM"/>
    <n v="53"/>
  </r>
  <r>
    <n v="10913"/>
    <x v="1"/>
    <x v="3"/>
    <x v="2"/>
    <s v="Heterosexual"/>
    <n v="28"/>
  </r>
  <r>
    <n v="35687"/>
    <x v="0"/>
    <x v="0"/>
    <x v="0"/>
    <s v="IDU"/>
    <n v="52"/>
  </r>
  <r>
    <n v="18950"/>
    <x v="0"/>
    <x v="0"/>
    <x v="1"/>
    <s v="MSM"/>
    <n v="63"/>
  </r>
  <r>
    <n v="15299"/>
    <x v="0"/>
    <x v="0"/>
    <x v="3"/>
    <s v="Hemophilia"/>
    <n v="73"/>
  </r>
  <r>
    <n v="82177"/>
    <x v="0"/>
    <x v="1"/>
    <x v="1"/>
    <s v="Heterosexual"/>
    <n v="55"/>
  </r>
  <r>
    <n v="79376"/>
    <x v="0"/>
    <x v="1"/>
    <x v="1"/>
    <s v="Heterosexual"/>
    <n v="77"/>
  </r>
  <r>
    <n v="14106"/>
    <x v="0"/>
    <x v="0"/>
    <x v="0"/>
    <s v="MSM and IDU"/>
    <n v="41"/>
  </r>
  <r>
    <n v="75148"/>
    <x v="0"/>
    <x v="0"/>
    <x v="0"/>
    <s v="MSM"/>
    <n v="28"/>
  </r>
  <r>
    <n v="52975"/>
    <x v="0"/>
    <x v="0"/>
    <x v="0"/>
    <s v="MSM"/>
    <n v="44"/>
  </r>
  <r>
    <n v="17399"/>
    <x v="0"/>
    <x v="0"/>
    <x v="1"/>
    <s v="Perinatal"/>
    <n v="28"/>
  </r>
  <r>
    <n v="78431"/>
    <x v="0"/>
    <x v="0"/>
    <x v="1"/>
    <s v="Not Specified"/>
    <n v="30"/>
  </r>
  <r>
    <n v="30048"/>
    <x v="0"/>
    <x v="0"/>
    <x v="2"/>
    <s v="Heterosexual"/>
    <n v="63"/>
  </r>
  <r>
    <n v="85582"/>
    <x v="1"/>
    <x v="2"/>
    <x v="3"/>
    <s v="MSM"/>
    <n v="42"/>
  </r>
  <r>
    <n v="35792"/>
    <x v="0"/>
    <x v="0"/>
    <x v="0"/>
    <s v="MSM"/>
    <n v="47"/>
  </r>
  <r>
    <n v="82188"/>
    <x v="1"/>
    <x v="0"/>
    <x v="1"/>
    <s v="MSM and IDU"/>
    <n v="32"/>
  </r>
  <r>
    <n v="45511"/>
    <x v="1"/>
    <x v="0"/>
    <x v="0"/>
    <s v="Heterosexual"/>
    <n v="40"/>
  </r>
  <r>
    <n v="72374"/>
    <x v="0"/>
    <x v="0"/>
    <x v="1"/>
    <s v="MSM"/>
    <n v="54"/>
  </r>
  <r>
    <n v="19794"/>
    <x v="0"/>
    <x v="0"/>
    <x v="1"/>
    <s v="MSM"/>
    <n v="65"/>
  </r>
  <r>
    <n v="75102"/>
    <x v="0"/>
    <x v="0"/>
    <x v="1"/>
    <s v="MSM"/>
    <n v="44"/>
  </r>
  <r>
    <n v="77682"/>
    <x v="0"/>
    <x v="0"/>
    <x v="0"/>
    <s v="MSM"/>
    <n v="47"/>
  </r>
  <r>
    <n v="45954"/>
    <x v="0"/>
    <x v="0"/>
    <x v="4"/>
    <s v="MSM"/>
    <n v="43"/>
  </r>
  <r>
    <n v="49243"/>
    <x v="0"/>
    <x v="0"/>
    <x v="0"/>
    <s v="MSM"/>
    <n v="37"/>
  </r>
  <r>
    <n v="45894"/>
    <x v="1"/>
    <x v="0"/>
    <x v="2"/>
    <s v="MSM"/>
    <n v="20"/>
  </r>
  <r>
    <n v="62724"/>
    <x v="0"/>
    <x v="0"/>
    <x v="0"/>
    <s v="MSM"/>
    <n v="41"/>
  </r>
  <r>
    <n v="77605"/>
    <x v="0"/>
    <x v="0"/>
    <x v="1"/>
    <s v="MSM and IDU"/>
    <n v="56"/>
  </r>
  <r>
    <n v="23824"/>
    <x v="1"/>
    <x v="0"/>
    <x v="1"/>
    <s v="MSM"/>
    <n v="39"/>
  </r>
  <r>
    <n v="47806"/>
    <x v="0"/>
    <x v="0"/>
    <x v="2"/>
    <s v="MSM and IDU"/>
    <n v="60"/>
  </r>
  <r>
    <n v="44283"/>
    <x v="0"/>
    <x v="0"/>
    <x v="1"/>
    <s v="MSM"/>
    <n v="71"/>
  </r>
  <r>
    <n v="63158"/>
    <x v="0"/>
    <x v="0"/>
    <x v="1"/>
    <s v="MSM"/>
    <n v="23"/>
  </r>
  <r>
    <n v="80945"/>
    <x v="0"/>
    <x v="1"/>
    <x v="2"/>
    <s v="IDU"/>
    <n v="48"/>
  </r>
  <r>
    <n v="69064"/>
    <x v="1"/>
    <x v="0"/>
    <x v="2"/>
    <s v="Heterosexual"/>
    <n v="35"/>
  </r>
  <r>
    <n v="82191"/>
    <x v="0"/>
    <x v="0"/>
    <x v="1"/>
    <s v="IDU"/>
    <n v="55"/>
  </r>
  <r>
    <n v="15878"/>
    <x v="0"/>
    <x v="0"/>
    <x v="4"/>
    <s v="MSM and IDU"/>
    <n v="31"/>
  </r>
  <r>
    <n v="64558"/>
    <x v="0"/>
    <x v="0"/>
    <x v="1"/>
    <s v="MSM"/>
    <n v="62"/>
  </r>
  <r>
    <n v="86287"/>
    <x v="0"/>
    <x v="0"/>
    <x v="1"/>
    <s v="MSM"/>
    <n v="44"/>
  </r>
  <r>
    <n v="67252"/>
    <x v="0"/>
    <x v="0"/>
    <x v="0"/>
    <s v="MSM"/>
    <n v="27"/>
  </r>
  <r>
    <n v="47563"/>
    <x v="0"/>
    <x v="0"/>
    <x v="1"/>
    <s v="MSM"/>
    <n v="59"/>
  </r>
  <r>
    <n v="79590"/>
    <x v="0"/>
    <x v="0"/>
    <x v="2"/>
    <s v="MSM and IDU"/>
    <n v="41"/>
  </r>
  <r>
    <n v="26571"/>
    <x v="0"/>
    <x v="0"/>
    <x v="2"/>
    <s v="MSM"/>
    <n v="43"/>
  </r>
  <r>
    <n v="86833"/>
    <x v="0"/>
    <x v="0"/>
    <x v="0"/>
    <s v="Heterosexual"/>
    <n v="63"/>
  </r>
  <r>
    <n v="15335"/>
    <x v="1"/>
    <x v="0"/>
    <x v="1"/>
    <s v="MSM"/>
    <n v="31"/>
  </r>
  <r>
    <n v="63503"/>
    <x v="1"/>
    <x v="0"/>
    <x v="4"/>
    <s v="MSM and IDU"/>
    <n v="44"/>
  </r>
  <r>
    <n v="27091"/>
    <x v="0"/>
    <x v="0"/>
    <x v="0"/>
    <s v="MSM"/>
    <n v="41"/>
  </r>
  <r>
    <n v="11091"/>
    <x v="0"/>
    <x v="0"/>
    <x v="1"/>
    <s v="MSM"/>
    <n v="58"/>
  </r>
  <r>
    <n v="36499"/>
    <x v="0"/>
    <x v="0"/>
    <x v="1"/>
    <s v="MSM"/>
    <n v="55"/>
  </r>
  <r>
    <n v="86779"/>
    <x v="0"/>
    <x v="0"/>
    <x v="0"/>
    <s v="MSM"/>
    <n v="41"/>
  </r>
  <r>
    <n v="75251"/>
    <x v="0"/>
    <x v="0"/>
    <x v="0"/>
    <s v="MSM"/>
    <n v="57"/>
  </r>
  <r>
    <n v="60366"/>
    <x v="0"/>
    <x v="0"/>
    <x v="0"/>
    <s v="MSM"/>
    <n v="41"/>
  </r>
  <r>
    <n v="60408"/>
    <x v="0"/>
    <x v="1"/>
    <x v="1"/>
    <s v="Heterosexual"/>
    <n v="46"/>
  </r>
  <r>
    <n v="61167"/>
    <x v="0"/>
    <x v="0"/>
    <x v="0"/>
    <s v="MSM"/>
    <n v="38"/>
  </r>
  <r>
    <n v="58215"/>
    <x v="0"/>
    <x v="0"/>
    <x v="2"/>
    <s v="Heterosexual"/>
    <n v="65"/>
  </r>
  <r>
    <n v="15924"/>
    <x v="0"/>
    <x v="0"/>
    <x v="1"/>
    <s v="MSM"/>
    <n v="60"/>
  </r>
  <r>
    <n v="40309"/>
    <x v="1"/>
    <x v="1"/>
    <x v="1"/>
    <s v="Heterosexual"/>
    <n v="38"/>
  </r>
  <r>
    <n v="74002"/>
    <x v="0"/>
    <x v="0"/>
    <x v="1"/>
    <s v="MSM"/>
    <n v="56"/>
  </r>
  <r>
    <n v="24108"/>
    <x v="1"/>
    <x v="0"/>
    <x v="0"/>
    <s v="MSM"/>
    <n v="39"/>
  </r>
  <r>
    <n v="86615"/>
    <x v="0"/>
    <x v="0"/>
    <x v="2"/>
    <s v="MSM"/>
    <n v="41"/>
  </r>
  <r>
    <n v="67373"/>
    <x v="0"/>
    <x v="0"/>
    <x v="0"/>
    <s v="MSM and IDU"/>
    <n v="52"/>
  </r>
  <r>
    <n v="74130"/>
    <x v="0"/>
    <x v="0"/>
    <x v="0"/>
    <s v="MSM"/>
    <n v="56"/>
  </r>
  <r>
    <n v="45261"/>
    <x v="0"/>
    <x v="1"/>
    <x v="2"/>
    <s v="Heterosexual"/>
    <n v="47"/>
  </r>
  <r>
    <n v="42443"/>
    <x v="0"/>
    <x v="0"/>
    <x v="1"/>
    <s v="MSM"/>
    <n v="40"/>
  </r>
  <r>
    <n v="32703"/>
    <x v="0"/>
    <x v="0"/>
    <x v="1"/>
    <s v="MSM and IDU"/>
    <n v="42"/>
  </r>
  <r>
    <n v="27836"/>
    <x v="0"/>
    <x v="0"/>
    <x v="0"/>
    <s v="MSM"/>
    <n v="54"/>
  </r>
  <r>
    <n v="23492"/>
    <x v="0"/>
    <x v="1"/>
    <x v="2"/>
    <s v="Heterosexual"/>
    <n v="63"/>
  </r>
  <r>
    <n v="53951"/>
    <x v="0"/>
    <x v="0"/>
    <x v="1"/>
    <s v="MSM"/>
    <n v="49"/>
  </r>
  <r>
    <n v="40048"/>
    <x v="1"/>
    <x v="0"/>
    <x v="1"/>
    <s v="MSM"/>
    <n v="66"/>
  </r>
  <r>
    <n v="80100"/>
    <x v="0"/>
    <x v="1"/>
    <x v="0"/>
    <s v="Heterosexual"/>
    <n v="40"/>
  </r>
  <r>
    <n v="32492"/>
    <x v="0"/>
    <x v="0"/>
    <x v="1"/>
    <s v="MSM"/>
    <n v="49"/>
  </r>
  <r>
    <n v="74329"/>
    <x v="0"/>
    <x v="1"/>
    <x v="2"/>
    <s v="Heterosexual"/>
    <n v="63"/>
  </r>
  <r>
    <n v="47161"/>
    <x v="0"/>
    <x v="0"/>
    <x v="1"/>
    <s v="MSM and IDU"/>
    <n v="33"/>
  </r>
  <r>
    <n v="11949"/>
    <x v="0"/>
    <x v="0"/>
    <x v="0"/>
    <s v="MSM"/>
    <n v="40"/>
  </r>
  <r>
    <n v="74963"/>
    <x v="0"/>
    <x v="0"/>
    <x v="1"/>
    <s v="MSM"/>
    <n v="21"/>
  </r>
  <r>
    <n v="77210"/>
    <x v="0"/>
    <x v="0"/>
    <x v="0"/>
    <s v="MSM"/>
    <n v="29"/>
  </r>
  <r>
    <n v="78234"/>
    <x v="1"/>
    <x v="0"/>
    <x v="1"/>
    <s v="MSM"/>
    <n v="46"/>
  </r>
  <r>
    <n v="82380"/>
    <x v="0"/>
    <x v="0"/>
    <x v="0"/>
    <s v="Heterosexual"/>
    <n v="39"/>
  </r>
  <r>
    <n v="82182"/>
    <x v="1"/>
    <x v="1"/>
    <x v="2"/>
    <s v="IDU"/>
    <n v="58"/>
  </r>
  <r>
    <n v="45779"/>
    <x v="1"/>
    <x v="2"/>
    <x v="0"/>
    <s v="MSM"/>
    <n v="36"/>
  </r>
  <r>
    <n v="58583"/>
    <x v="0"/>
    <x v="0"/>
    <x v="1"/>
    <s v="MSM"/>
    <n v="46"/>
  </r>
  <r>
    <n v="14981"/>
    <x v="0"/>
    <x v="1"/>
    <x v="2"/>
    <s v="Heterosexual"/>
    <n v="40"/>
  </r>
  <r>
    <n v="24492"/>
    <x v="1"/>
    <x v="0"/>
    <x v="2"/>
    <s v="Heterosexual"/>
    <n v="31"/>
  </r>
  <r>
    <n v="14188"/>
    <x v="0"/>
    <x v="0"/>
    <x v="0"/>
    <s v="MSM and IDU"/>
    <n v="60"/>
  </r>
  <r>
    <n v="15058"/>
    <x v="0"/>
    <x v="0"/>
    <x v="0"/>
    <s v="MSM"/>
    <n v="43"/>
  </r>
  <r>
    <n v="83485"/>
    <x v="0"/>
    <x v="0"/>
    <x v="1"/>
    <s v="MSM"/>
    <n v="57"/>
  </r>
  <r>
    <n v="24193"/>
    <x v="0"/>
    <x v="0"/>
    <x v="1"/>
    <s v="MSM"/>
    <n v="76"/>
  </r>
  <r>
    <n v="79502"/>
    <x v="0"/>
    <x v="0"/>
    <x v="1"/>
    <s v="MSM"/>
    <n v="63"/>
  </r>
  <r>
    <n v="30854"/>
    <x v="0"/>
    <x v="0"/>
    <x v="2"/>
    <s v="MSM"/>
    <n v="58"/>
  </r>
  <r>
    <n v="65142"/>
    <x v="1"/>
    <x v="0"/>
    <x v="5"/>
    <s v="MSM"/>
    <n v="24"/>
  </r>
  <r>
    <n v="14931"/>
    <x v="0"/>
    <x v="1"/>
    <x v="2"/>
    <s v="Heterosexual"/>
    <n v="59"/>
  </r>
  <r>
    <n v="72583"/>
    <x v="0"/>
    <x v="0"/>
    <x v="0"/>
    <s v="MSM"/>
    <n v="40"/>
  </r>
  <r>
    <n v="67696"/>
    <x v="0"/>
    <x v="1"/>
    <x v="0"/>
    <s v="Heterosexual"/>
    <n v="39"/>
  </r>
  <r>
    <n v="30193"/>
    <x v="0"/>
    <x v="0"/>
    <x v="0"/>
    <s v="MSM"/>
    <n v="38"/>
  </r>
  <r>
    <n v="36915"/>
    <x v="0"/>
    <x v="1"/>
    <x v="1"/>
    <s v="Heterosexual"/>
    <n v="67"/>
  </r>
  <r>
    <n v="26083"/>
    <x v="0"/>
    <x v="0"/>
    <x v="1"/>
    <s v="MSM"/>
    <n v="53"/>
  </r>
  <r>
    <n v="14098"/>
    <x v="0"/>
    <x v="0"/>
    <x v="1"/>
    <s v="MSM"/>
    <n v="70"/>
  </r>
  <r>
    <n v="59966"/>
    <x v="1"/>
    <x v="0"/>
    <x v="1"/>
    <s v="Heterosexual"/>
    <n v="39"/>
  </r>
  <r>
    <n v="44119"/>
    <x v="0"/>
    <x v="0"/>
    <x v="1"/>
    <s v="MSM"/>
    <n v="45"/>
  </r>
  <r>
    <n v="26231"/>
    <x v="0"/>
    <x v="0"/>
    <x v="1"/>
    <s v="MSM"/>
    <n v="26"/>
  </r>
  <r>
    <n v="82419"/>
    <x v="1"/>
    <x v="0"/>
    <x v="0"/>
    <s v="MSM"/>
    <n v="24"/>
  </r>
  <r>
    <n v="86191"/>
    <x v="0"/>
    <x v="1"/>
    <x v="2"/>
    <s v="Heterosexual"/>
    <n v="31"/>
  </r>
  <r>
    <n v="41210"/>
    <x v="0"/>
    <x v="0"/>
    <x v="0"/>
    <s v="MSM"/>
    <n v="66"/>
  </r>
  <r>
    <n v="34998"/>
    <x v="0"/>
    <x v="1"/>
    <x v="2"/>
    <s v="Heterosexual"/>
    <n v="43"/>
  </r>
  <r>
    <n v="25397"/>
    <x v="0"/>
    <x v="0"/>
    <x v="2"/>
    <s v="MSM"/>
    <n v="34"/>
  </r>
  <r>
    <n v="20026"/>
    <x v="0"/>
    <x v="0"/>
    <x v="0"/>
    <s v="MSM"/>
    <n v="25"/>
  </r>
  <r>
    <n v="38522"/>
    <x v="0"/>
    <x v="0"/>
    <x v="1"/>
    <s v="MSM"/>
    <n v="56"/>
  </r>
  <r>
    <n v="66750"/>
    <x v="0"/>
    <x v="0"/>
    <x v="0"/>
    <s v="MSM"/>
    <n v="27"/>
  </r>
  <r>
    <n v="17520"/>
    <x v="1"/>
    <x v="0"/>
    <x v="0"/>
    <s v="MSM"/>
    <n v="55"/>
  </r>
  <r>
    <n v="19863"/>
    <x v="1"/>
    <x v="0"/>
    <x v="2"/>
    <s v="MSM"/>
    <n v="33"/>
  </r>
  <r>
    <n v="58002"/>
    <x v="0"/>
    <x v="0"/>
    <x v="2"/>
    <s v="MSM"/>
    <n v="65"/>
  </r>
  <r>
    <n v="89189"/>
    <x v="0"/>
    <x v="0"/>
    <x v="0"/>
    <s v="MSM"/>
    <n v="48"/>
  </r>
  <r>
    <n v="56112"/>
    <x v="1"/>
    <x v="0"/>
    <x v="2"/>
    <s v="MSM"/>
    <n v="34"/>
  </r>
  <r>
    <n v="77425"/>
    <x v="0"/>
    <x v="0"/>
    <x v="3"/>
    <s v="IDU"/>
    <n v="60"/>
  </r>
  <r>
    <n v="85903"/>
    <x v="0"/>
    <x v="0"/>
    <x v="2"/>
    <s v="MSM"/>
    <n v="33"/>
  </r>
  <r>
    <n v="73956"/>
    <x v="1"/>
    <x v="0"/>
    <x v="2"/>
    <s v="MSM"/>
    <n v="26"/>
  </r>
  <r>
    <n v="33438"/>
    <x v="1"/>
    <x v="0"/>
    <x v="1"/>
    <s v="MSM"/>
    <n v="63"/>
  </r>
  <r>
    <n v="47640"/>
    <x v="0"/>
    <x v="0"/>
    <x v="1"/>
    <s v="MSM"/>
    <n v="51"/>
  </r>
  <r>
    <n v="28653"/>
    <x v="1"/>
    <x v="0"/>
    <x v="2"/>
    <s v="MSM"/>
    <n v="36"/>
  </r>
  <r>
    <n v="49139"/>
    <x v="0"/>
    <x v="1"/>
    <x v="2"/>
    <s v="Heterosexual"/>
    <n v="50"/>
  </r>
  <r>
    <n v="33815"/>
    <x v="0"/>
    <x v="0"/>
    <x v="1"/>
    <s v="MSM"/>
    <n v="63"/>
  </r>
  <r>
    <n v="47491"/>
    <x v="0"/>
    <x v="0"/>
    <x v="1"/>
    <s v="MSM"/>
    <n v="29"/>
  </r>
  <r>
    <n v="22947"/>
    <x v="0"/>
    <x v="1"/>
    <x v="0"/>
    <s v="Heterosexual"/>
    <n v="35"/>
  </r>
  <r>
    <n v="76043"/>
    <x v="0"/>
    <x v="0"/>
    <x v="2"/>
    <s v="MSM"/>
    <n v="33"/>
  </r>
  <r>
    <n v="82720"/>
    <x v="0"/>
    <x v="0"/>
    <x v="1"/>
    <s v="IDU"/>
    <n v="55"/>
  </r>
  <r>
    <n v="60759"/>
    <x v="0"/>
    <x v="0"/>
    <x v="0"/>
    <s v="MSM"/>
    <n v="61"/>
  </r>
  <r>
    <n v="45596"/>
    <x v="1"/>
    <x v="1"/>
    <x v="1"/>
    <s v="Heterosexual"/>
    <n v="85"/>
  </r>
  <r>
    <n v="51879"/>
    <x v="0"/>
    <x v="0"/>
    <x v="1"/>
    <s v="MSM"/>
    <n v="49"/>
  </r>
  <r>
    <n v="59638"/>
    <x v="0"/>
    <x v="0"/>
    <x v="1"/>
    <s v="MSM"/>
    <n v="63"/>
  </r>
  <r>
    <n v="67291"/>
    <x v="0"/>
    <x v="0"/>
    <x v="0"/>
    <s v="MSM"/>
    <n v="46"/>
  </r>
  <r>
    <n v="77150"/>
    <x v="1"/>
    <x v="0"/>
    <x v="1"/>
    <s v="MSM"/>
    <n v="49"/>
  </r>
  <r>
    <n v="89918"/>
    <x v="0"/>
    <x v="0"/>
    <x v="2"/>
    <s v="MSM"/>
    <n v="50"/>
  </r>
  <r>
    <n v="82190"/>
    <x v="0"/>
    <x v="0"/>
    <x v="0"/>
    <s v="MSM and IDU"/>
    <n v="41"/>
  </r>
  <r>
    <n v="46897"/>
    <x v="0"/>
    <x v="1"/>
    <x v="1"/>
    <s v="IDU"/>
    <n v="46"/>
  </r>
  <r>
    <n v="73242"/>
    <x v="0"/>
    <x v="0"/>
    <x v="1"/>
    <s v="MSM"/>
    <n v="68"/>
  </r>
  <r>
    <n v="11441"/>
    <x v="0"/>
    <x v="0"/>
    <x v="0"/>
    <s v="MSM"/>
    <n v="40"/>
  </r>
  <r>
    <n v="59356"/>
    <x v="0"/>
    <x v="0"/>
    <x v="3"/>
    <s v="MSM"/>
    <n v="64"/>
  </r>
  <r>
    <n v="74689"/>
    <x v="0"/>
    <x v="0"/>
    <x v="0"/>
    <s v="MSM"/>
    <n v="25"/>
  </r>
  <r>
    <n v="11863"/>
    <x v="0"/>
    <x v="0"/>
    <x v="1"/>
    <s v="MSM"/>
    <n v="61"/>
  </r>
  <r>
    <n v="86454"/>
    <x v="0"/>
    <x v="0"/>
    <x v="0"/>
    <s v="MSM"/>
    <n v="47"/>
  </r>
  <r>
    <n v="57348"/>
    <x v="0"/>
    <x v="0"/>
    <x v="1"/>
    <s v="MSM"/>
    <n v="45"/>
  </r>
  <r>
    <n v="77855"/>
    <x v="0"/>
    <x v="0"/>
    <x v="1"/>
    <s v="MSM and IDU"/>
    <n v="57"/>
  </r>
  <r>
    <n v="47544"/>
    <x v="0"/>
    <x v="0"/>
    <x v="1"/>
    <s v="MSM"/>
    <n v="54"/>
  </r>
  <r>
    <n v="49544"/>
    <x v="1"/>
    <x v="0"/>
    <x v="1"/>
    <s v="MSM and IDU"/>
    <n v="59"/>
  </r>
  <r>
    <n v="27030"/>
    <x v="0"/>
    <x v="1"/>
    <x v="2"/>
    <s v="Heterosexual"/>
    <n v="57"/>
  </r>
  <r>
    <n v="50566"/>
    <x v="0"/>
    <x v="1"/>
    <x v="2"/>
    <s v="Heterosexual"/>
    <n v="33"/>
  </r>
  <r>
    <n v="50508"/>
    <x v="1"/>
    <x v="0"/>
    <x v="2"/>
    <s v="MSM"/>
    <n v="56"/>
  </r>
  <r>
    <n v="28441"/>
    <x v="0"/>
    <x v="0"/>
    <x v="0"/>
    <s v="MSM"/>
    <n v="30"/>
  </r>
  <r>
    <n v="67026"/>
    <x v="0"/>
    <x v="0"/>
    <x v="0"/>
    <s v="MSM"/>
    <n v="39"/>
  </r>
  <r>
    <n v="63069"/>
    <x v="0"/>
    <x v="0"/>
    <x v="2"/>
    <s v="MSM"/>
    <n v="64"/>
  </r>
  <r>
    <n v="58751"/>
    <x v="1"/>
    <x v="1"/>
    <x v="0"/>
    <s v="Heterosexual"/>
    <n v="35"/>
  </r>
  <r>
    <n v="73922"/>
    <x v="0"/>
    <x v="0"/>
    <x v="0"/>
    <s v="Heterosexual"/>
    <n v="45"/>
  </r>
  <r>
    <n v="76243"/>
    <x v="1"/>
    <x v="0"/>
    <x v="1"/>
    <s v="MSM"/>
    <n v="23"/>
  </r>
  <r>
    <n v="24523"/>
    <x v="1"/>
    <x v="0"/>
    <x v="0"/>
    <s v="MSM"/>
    <n v="42"/>
  </r>
  <r>
    <n v="14751"/>
    <x v="0"/>
    <x v="0"/>
    <x v="1"/>
    <s v="MSM and IDU"/>
    <n v="53"/>
  </r>
  <r>
    <n v="43270"/>
    <x v="0"/>
    <x v="0"/>
    <x v="2"/>
    <s v="Heterosexual"/>
    <n v="52"/>
  </r>
  <r>
    <n v="56359"/>
    <x v="0"/>
    <x v="0"/>
    <x v="0"/>
    <s v="MSM"/>
    <n v="31"/>
  </r>
  <r>
    <n v="64550"/>
    <x v="1"/>
    <x v="1"/>
    <x v="1"/>
    <s v="Heterosexual"/>
    <n v="51"/>
  </r>
  <r>
    <n v="36578"/>
    <x v="0"/>
    <x v="0"/>
    <x v="1"/>
    <s v="MSM"/>
    <n v="31"/>
  </r>
  <r>
    <n v="16493"/>
    <x v="0"/>
    <x v="1"/>
    <x v="2"/>
    <s v="Heterosexual"/>
    <n v="43"/>
  </r>
  <r>
    <n v="77236"/>
    <x v="0"/>
    <x v="0"/>
    <x v="1"/>
    <s v="MSM"/>
    <n v="31"/>
  </r>
  <r>
    <n v="85034"/>
    <x v="0"/>
    <x v="0"/>
    <x v="0"/>
    <s v="MSM"/>
    <n v="32"/>
  </r>
  <r>
    <n v="46511"/>
    <x v="0"/>
    <x v="0"/>
    <x v="0"/>
    <s v="MSM"/>
    <n v="51"/>
  </r>
  <r>
    <n v="38796"/>
    <x v="0"/>
    <x v="1"/>
    <x v="2"/>
    <s v="Heterosexual"/>
    <n v="35"/>
  </r>
  <r>
    <n v="50365"/>
    <x v="0"/>
    <x v="1"/>
    <x v="0"/>
    <s v="Heterosexual"/>
    <n v="51"/>
  </r>
  <r>
    <n v="70783"/>
    <x v="0"/>
    <x v="0"/>
    <x v="1"/>
    <s v="MSM and IDU"/>
    <n v="43"/>
  </r>
  <r>
    <n v="46078"/>
    <x v="1"/>
    <x v="0"/>
    <x v="0"/>
    <s v="MSM"/>
    <n v="34"/>
  </r>
  <r>
    <n v="31997"/>
    <x v="0"/>
    <x v="1"/>
    <x v="0"/>
    <s v="Heterosexual"/>
    <n v="57"/>
  </r>
  <r>
    <n v="17899"/>
    <x v="0"/>
    <x v="0"/>
    <x v="0"/>
    <s v="MSM"/>
    <n v="40"/>
  </r>
  <r>
    <n v="61173"/>
    <x v="0"/>
    <x v="0"/>
    <x v="1"/>
    <s v="MSM"/>
    <n v="51"/>
  </r>
  <r>
    <n v="50431"/>
    <x v="0"/>
    <x v="1"/>
    <x v="0"/>
    <s v="Heterosexual"/>
    <n v="59"/>
  </r>
  <r>
    <n v="72856"/>
    <x v="0"/>
    <x v="0"/>
    <x v="0"/>
    <s v="MSM"/>
    <n v="50"/>
  </r>
  <r>
    <n v="78188"/>
    <x v="0"/>
    <x v="0"/>
    <x v="0"/>
    <s v="MSM"/>
    <n v="40"/>
  </r>
  <r>
    <n v="81700"/>
    <x v="1"/>
    <x v="0"/>
    <x v="0"/>
    <s v="MSM and IDU"/>
    <n v="51"/>
  </r>
  <r>
    <n v="81858"/>
    <x v="0"/>
    <x v="0"/>
    <x v="2"/>
    <s v="MSM"/>
    <n v="50"/>
  </r>
  <r>
    <n v="84557"/>
    <x v="0"/>
    <x v="0"/>
    <x v="0"/>
    <s v="MSM"/>
    <n v="29"/>
  </r>
  <r>
    <n v="44261"/>
    <x v="0"/>
    <x v="0"/>
    <x v="0"/>
    <s v="Heterosexual"/>
    <n v="46"/>
  </r>
  <r>
    <n v="62189"/>
    <x v="0"/>
    <x v="0"/>
    <x v="2"/>
    <s v="MSM"/>
    <n v="32"/>
  </r>
  <r>
    <n v="14929"/>
    <x v="0"/>
    <x v="1"/>
    <x v="2"/>
    <s v="Heterosexual"/>
    <n v="62"/>
  </r>
  <r>
    <n v="32295"/>
    <x v="0"/>
    <x v="1"/>
    <x v="2"/>
    <s v="Heterosexual"/>
    <n v="49"/>
  </r>
  <r>
    <n v="89463"/>
    <x v="0"/>
    <x v="0"/>
    <x v="1"/>
    <s v="MSM and IDU"/>
    <n v="69"/>
  </r>
  <r>
    <n v="24839"/>
    <x v="0"/>
    <x v="0"/>
    <x v="0"/>
    <s v="MSM"/>
    <n v="86"/>
  </r>
  <r>
    <n v="83199"/>
    <x v="0"/>
    <x v="0"/>
    <x v="0"/>
    <s v="MSM"/>
    <n v="51"/>
  </r>
  <r>
    <n v="41909"/>
    <x v="0"/>
    <x v="1"/>
    <x v="2"/>
    <s v="Heterosexual"/>
    <n v="30"/>
  </r>
  <r>
    <n v="27611"/>
    <x v="0"/>
    <x v="0"/>
    <x v="1"/>
    <s v="MSM"/>
    <n v="58"/>
  </r>
  <r>
    <n v="88921"/>
    <x v="0"/>
    <x v="0"/>
    <x v="1"/>
    <s v="MSM"/>
    <n v="81"/>
  </r>
  <r>
    <n v="44442"/>
    <x v="0"/>
    <x v="0"/>
    <x v="0"/>
    <s v="MSM and IDU"/>
    <n v="56"/>
  </r>
  <r>
    <n v="79007"/>
    <x v="1"/>
    <x v="0"/>
    <x v="0"/>
    <s v="MSM"/>
    <n v="31"/>
  </r>
  <r>
    <n v="42677"/>
    <x v="0"/>
    <x v="0"/>
    <x v="1"/>
    <s v="MSM and IDU"/>
    <n v="41"/>
  </r>
  <r>
    <n v="64014"/>
    <x v="0"/>
    <x v="0"/>
    <x v="0"/>
    <s v="Heterosexual"/>
    <n v="58"/>
  </r>
  <r>
    <n v="13035"/>
    <x v="1"/>
    <x v="0"/>
    <x v="1"/>
    <s v="MSM"/>
    <n v="44"/>
  </r>
  <r>
    <n v="52360"/>
    <x v="0"/>
    <x v="0"/>
    <x v="1"/>
    <s v="IDU"/>
    <n v="59"/>
  </r>
  <r>
    <n v="60243"/>
    <x v="0"/>
    <x v="1"/>
    <x v="0"/>
    <s v="Heterosexual"/>
    <n v="44"/>
  </r>
  <r>
    <n v="61950"/>
    <x v="0"/>
    <x v="0"/>
    <x v="1"/>
    <s v="MSM"/>
    <n v="62"/>
  </r>
  <r>
    <n v="27755"/>
    <x v="1"/>
    <x v="0"/>
    <x v="1"/>
    <s v="MSM"/>
    <n v="55"/>
  </r>
  <r>
    <n v="15399"/>
    <x v="0"/>
    <x v="0"/>
    <x v="1"/>
    <s v="MSM"/>
    <n v="50"/>
  </r>
  <r>
    <n v="55378"/>
    <x v="0"/>
    <x v="0"/>
    <x v="0"/>
    <s v="MSM"/>
    <n v="28"/>
  </r>
  <r>
    <n v="56020"/>
    <x v="0"/>
    <x v="0"/>
    <x v="0"/>
    <s v="IDU"/>
    <n v="54"/>
  </r>
  <r>
    <n v="37308"/>
    <x v="0"/>
    <x v="0"/>
    <x v="0"/>
    <s v="MSM"/>
    <n v="54"/>
  </r>
  <r>
    <n v="25427"/>
    <x v="0"/>
    <x v="0"/>
    <x v="2"/>
    <s v="MSM"/>
    <n v="23"/>
  </r>
  <r>
    <n v="79821"/>
    <x v="0"/>
    <x v="0"/>
    <x v="1"/>
    <s v="MSM and IDU"/>
    <n v="49"/>
  </r>
  <r>
    <n v="16215"/>
    <x v="0"/>
    <x v="0"/>
    <x v="5"/>
    <s v="MSM"/>
    <n v="63"/>
  </r>
  <r>
    <n v="29661"/>
    <x v="0"/>
    <x v="1"/>
    <x v="3"/>
    <s v="IDU"/>
    <n v="51"/>
  </r>
  <r>
    <n v="65152"/>
    <x v="0"/>
    <x v="0"/>
    <x v="0"/>
    <s v="MSM"/>
    <n v="22"/>
  </r>
  <r>
    <n v="48129"/>
    <x v="1"/>
    <x v="0"/>
    <x v="2"/>
    <s v="Not Specified"/>
    <n v="26"/>
  </r>
  <r>
    <n v="40644"/>
    <x v="0"/>
    <x v="0"/>
    <x v="1"/>
    <s v="MSM"/>
    <n v="68"/>
  </r>
  <r>
    <n v="39487"/>
    <x v="0"/>
    <x v="0"/>
    <x v="0"/>
    <s v="MSM"/>
    <n v="29"/>
  </r>
  <r>
    <n v="52146"/>
    <x v="0"/>
    <x v="0"/>
    <x v="1"/>
    <s v="MSM"/>
    <n v="36"/>
  </r>
  <r>
    <n v="78372"/>
    <x v="0"/>
    <x v="0"/>
    <x v="0"/>
    <s v="Heterosexual"/>
    <n v="57"/>
  </r>
  <r>
    <n v="16699"/>
    <x v="0"/>
    <x v="0"/>
    <x v="2"/>
    <s v="MSM"/>
    <n v="69"/>
  </r>
  <r>
    <n v="76619"/>
    <x v="0"/>
    <x v="0"/>
    <x v="0"/>
    <s v="Heterosexual"/>
    <n v="58"/>
  </r>
  <r>
    <n v="44229"/>
    <x v="0"/>
    <x v="2"/>
    <x v="0"/>
    <s v="MSM"/>
    <n v="26"/>
  </r>
  <r>
    <n v="74751"/>
    <x v="0"/>
    <x v="0"/>
    <x v="1"/>
    <s v="IDU"/>
    <n v="63"/>
  </r>
  <r>
    <n v="85665"/>
    <x v="1"/>
    <x v="0"/>
    <x v="2"/>
    <s v="MSM"/>
    <n v="35"/>
  </r>
  <r>
    <n v="51513"/>
    <x v="0"/>
    <x v="0"/>
    <x v="1"/>
    <s v="MSM and IDU"/>
    <n v="64"/>
  </r>
  <r>
    <n v="61421"/>
    <x v="0"/>
    <x v="0"/>
    <x v="3"/>
    <s v="MSM"/>
    <n v="61"/>
  </r>
  <r>
    <n v="72304"/>
    <x v="0"/>
    <x v="0"/>
    <x v="0"/>
    <s v="Heterosexual"/>
    <n v="47"/>
  </r>
  <r>
    <n v="26153"/>
    <x v="0"/>
    <x v="1"/>
    <x v="1"/>
    <s v="Heterosexual"/>
    <n v="70"/>
  </r>
  <r>
    <n v="78050"/>
    <x v="0"/>
    <x v="0"/>
    <x v="0"/>
    <s v="MSM"/>
    <n v="65"/>
  </r>
  <r>
    <n v="84272"/>
    <x v="0"/>
    <x v="0"/>
    <x v="0"/>
    <s v="MSM"/>
    <n v="60"/>
  </r>
  <r>
    <n v="29821"/>
    <x v="1"/>
    <x v="1"/>
    <x v="1"/>
    <s v="Heterosexual"/>
    <n v="35"/>
  </r>
  <r>
    <n v="32345"/>
    <x v="0"/>
    <x v="0"/>
    <x v="0"/>
    <s v="MSM"/>
    <n v="36"/>
  </r>
  <r>
    <n v="14255"/>
    <x v="0"/>
    <x v="0"/>
    <x v="1"/>
    <s v="MSM"/>
    <n v="54"/>
  </r>
  <r>
    <n v="27289"/>
    <x v="0"/>
    <x v="1"/>
    <x v="2"/>
    <s v="Heterosexual"/>
    <n v="45"/>
  </r>
  <r>
    <n v="13252"/>
    <x v="0"/>
    <x v="0"/>
    <x v="0"/>
    <s v="MSM"/>
    <n v="26"/>
  </r>
  <r>
    <n v="41793"/>
    <x v="0"/>
    <x v="0"/>
    <x v="1"/>
    <s v="MSM"/>
    <n v="58"/>
  </r>
  <r>
    <n v="10538"/>
    <x v="0"/>
    <x v="0"/>
    <x v="0"/>
    <s v="MSM and IDU"/>
    <n v="51"/>
  </r>
  <r>
    <n v="35140"/>
    <x v="0"/>
    <x v="0"/>
    <x v="0"/>
    <s v="MSM"/>
    <n v="41"/>
  </r>
  <r>
    <n v="30169"/>
    <x v="0"/>
    <x v="0"/>
    <x v="0"/>
    <s v="MSM"/>
    <n v="51"/>
  </r>
  <r>
    <n v="11121"/>
    <x v="0"/>
    <x v="0"/>
    <x v="0"/>
    <s v="Heterosexual"/>
    <n v="45"/>
  </r>
  <r>
    <n v="45297"/>
    <x v="0"/>
    <x v="0"/>
    <x v="0"/>
    <s v="Heterosexual"/>
    <n v="62"/>
  </r>
  <r>
    <n v="10828"/>
    <x v="0"/>
    <x v="0"/>
    <x v="1"/>
    <s v="MSM"/>
    <n v="31"/>
  </r>
  <r>
    <n v="66190"/>
    <x v="0"/>
    <x v="0"/>
    <x v="0"/>
    <s v="MSM"/>
    <n v="45"/>
  </r>
  <r>
    <n v="60777"/>
    <x v="0"/>
    <x v="0"/>
    <x v="2"/>
    <s v="MSM"/>
    <n v="31"/>
  </r>
  <r>
    <n v="51654"/>
    <x v="0"/>
    <x v="0"/>
    <x v="0"/>
    <s v="MSM"/>
    <n v="55"/>
  </r>
  <r>
    <n v="21116"/>
    <x v="1"/>
    <x v="0"/>
    <x v="0"/>
    <s v="IDU"/>
    <n v="47"/>
  </r>
  <r>
    <n v="83522"/>
    <x v="0"/>
    <x v="0"/>
    <x v="1"/>
    <s v="MSM"/>
    <n v="64"/>
  </r>
  <r>
    <n v="24784"/>
    <x v="1"/>
    <x v="1"/>
    <x v="1"/>
    <s v="Heterosexual"/>
    <n v="74"/>
  </r>
  <r>
    <n v="53790"/>
    <x v="0"/>
    <x v="0"/>
    <x v="1"/>
    <s v="MSM"/>
    <n v="53"/>
  </r>
  <r>
    <n v="70905"/>
    <x v="0"/>
    <x v="0"/>
    <x v="1"/>
    <s v="MSM"/>
    <n v="70"/>
  </r>
  <r>
    <n v="26054"/>
    <x v="1"/>
    <x v="0"/>
    <x v="2"/>
    <s v="IDU"/>
    <n v="30"/>
  </r>
  <r>
    <n v="81679"/>
    <x v="0"/>
    <x v="0"/>
    <x v="2"/>
    <s v="MSM"/>
    <n v="58"/>
  </r>
  <r>
    <n v="81174"/>
    <x v="0"/>
    <x v="0"/>
    <x v="1"/>
    <s v="MSM"/>
    <n v="26"/>
  </r>
  <r>
    <n v="27520"/>
    <x v="0"/>
    <x v="0"/>
    <x v="0"/>
    <s v="MSM"/>
    <n v="42"/>
  </r>
  <r>
    <n v="38451"/>
    <x v="0"/>
    <x v="1"/>
    <x v="2"/>
    <s v="Heterosexual"/>
    <n v="65"/>
  </r>
  <r>
    <n v="42735"/>
    <x v="0"/>
    <x v="1"/>
    <x v="2"/>
    <s v="Heterosexual"/>
    <n v="46"/>
  </r>
  <r>
    <n v="46042"/>
    <x v="0"/>
    <x v="0"/>
    <x v="1"/>
    <s v="Heterosexual"/>
    <n v="50"/>
  </r>
  <r>
    <n v="21016"/>
    <x v="1"/>
    <x v="0"/>
    <x v="1"/>
    <s v="Heterosexual"/>
    <n v="59"/>
  </r>
  <r>
    <n v="49546"/>
    <x v="0"/>
    <x v="0"/>
    <x v="1"/>
    <s v="MSM"/>
    <n v="42"/>
  </r>
  <r>
    <n v="70779"/>
    <x v="0"/>
    <x v="0"/>
    <x v="0"/>
    <s v="MSM"/>
    <n v="39"/>
  </r>
  <r>
    <n v="11761"/>
    <x v="0"/>
    <x v="0"/>
    <x v="1"/>
    <s v="MSM"/>
    <n v="54"/>
  </r>
  <r>
    <n v="65302"/>
    <x v="0"/>
    <x v="2"/>
    <x v="2"/>
    <s v="MSM"/>
    <n v="31"/>
  </r>
  <r>
    <n v="36073"/>
    <x v="0"/>
    <x v="0"/>
    <x v="1"/>
    <s v="Not Specified"/>
    <n v="57"/>
  </r>
  <r>
    <n v="77272"/>
    <x v="0"/>
    <x v="1"/>
    <x v="2"/>
    <s v="Heterosexual"/>
    <n v="50"/>
  </r>
  <r>
    <n v="25448"/>
    <x v="1"/>
    <x v="0"/>
    <x v="2"/>
    <s v="MSM"/>
    <n v="25"/>
  </r>
  <r>
    <n v="23467"/>
    <x v="0"/>
    <x v="0"/>
    <x v="0"/>
    <s v="Heterosexual"/>
    <n v="23"/>
  </r>
  <r>
    <n v="85202"/>
    <x v="0"/>
    <x v="0"/>
    <x v="2"/>
    <s v="Heterosexual"/>
    <n v="63"/>
  </r>
  <r>
    <n v="46108"/>
    <x v="1"/>
    <x v="0"/>
    <x v="2"/>
    <s v="Heterosexual"/>
    <n v="45"/>
  </r>
  <r>
    <n v="62865"/>
    <x v="0"/>
    <x v="0"/>
    <x v="0"/>
    <s v="MSM and IDU"/>
    <n v="40"/>
  </r>
  <r>
    <n v="38291"/>
    <x v="0"/>
    <x v="0"/>
    <x v="1"/>
    <s v="MSM and IDU"/>
    <n v="41"/>
  </r>
  <r>
    <n v="38669"/>
    <x v="0"/>
    <x v="0"/>
    <x v="0"/>
    <s v="MSM"/>
    <n v="43"/>
  </r>
  <r>
    <n v="22088"/>
    <x v="0"/>
    <x v="2"/>
    <x v="0"/>
    <s v="MSM"/>
    <n v="32"/>
  </r>
  <r>
    <n v="24762"/>
    <x v="0"/>
    <x v="1"/>
    <x v="1"/>
    <s v="IDU"/>
    <n v="66"/>
  </r>
  <r>
    <n v="45986"/>
    <x v="0"/>
    <x v="0"/>
    <x v="1"/>
    <s v="MSM"/>
    <n v="47"/>
  </r>
  <r>
    <n v="16715"/>
    <x v="0"/>
    <x v="0"/>
    <x v="1"/>
    <s v="MSM"/>
    <n v="34"/>
  </r>
  <r>
    <n v="24117"/>
    <x v="0"/>
    <x v="0"/>
    <x v="2"/>
    <s v="MSM"/>
    <n v="70"/>
  </r>
  <r>
    <n v="29550"/>
    <x v="0"/>
    <x v="0"/>
    <x v="1"/>
    <s v="MSM"/>
    <n v="76"/>
  </r>
  <r>
    <n v="65337"/>
    <x v="1"/>
    <x v="0"/>
    <x v="2"/>
    <s v="Heterosexual"/>
    <n v="43"/>
  </r>
  <r>
    <n v="29104"/>
    <x v="0"/>
    <x v="0"/>
    <x v="1"/>
    <s v="MSM"/>
    <n v="43"/>
  </r>
  <r>
    <n v="57002"/>
    <x v="0"/>
    <x v="2"/>
    <x v="4"/>
    <s v="MSM"/>
    <n v="43"/>
  </r>
  <r>
    <n v="43900"/>
    <x v="0"/>
    <x v="0"/>
    <x v="0"/>
    <s v="MSM"/>
    <n v="25"/>
  </r>
  <r>
    <n v="55552"/>
    <x v="1"/>
    <x v="0"/>
    <x v="1"/>
    <s v="MSM"/>
    <n v="46"/>
  </r>
  <r>
    <n v="15524"/>
    <x v="0"/>
    <x v="0"/>
    <x v="0"/>
    <s v="MSM"/>
    <n v="27"/>
  </r>
  <r>
    <n v="65886"/>
    <x v="0"/>
    <x v="0"/>
    <x v="0"/>
    <s v="MSM"/>
    <n v="45"/>
  </r>
  <r>
    <n v="21113"/>
    <x v="0"/>
    <x v="0"/>
    <x v="5"/>
    <s v="MSM"/>
    <n v="41"/>
  </r>
  <r>
    <n v="83472"/>
    <x v="0"/>
    <x v="0"/>
    <x v="1"/>
    <s v="MSM"/>
    <n v="60"/>
  </r>
  <r>
    <n v="15517"/>
    <x v="0"/>
    <x v="1"/>
    <x v="3"/>
    <s v="Heterosexual"/>
    <n v="62"/>
  </r>
  <r>
    <n v="49921"/>
    <x v="0"/>
    <x v="0"/>
    <x v="2"/>
    <s v="MSM"/>
    <n v="61"/>
  </r>
  <r>
    <n v="60747"/>
    <x v="0"/>
    <x v="2"/>
    <x v="0"/>
    <s v="MSM"/>
    <n v="48"/>
  </r>
  <r>
    <n v="19652"/>
    <x v="0"/>
    <x v="0"/>
    <x v="4"/>
    <s v="MSM"/>
    <n v="36"/>
  </r>
  <r>
    <n v="27785"/>
    <x v="0"/>
    <x v="0"/>
    <x v="3"/>
    <s v="MSM"/>
    <n v="51"/>
  </r>
  <r>
    <n v="42920"/>
    <x v="0"/>
    <x v="0"/>
    <x v="1"/>
    <s v="MSM"/>
    <n v="63"/>
  </r>
  <r>
    <n v="70746"/>
    <x v="0"/>
    <x v="0"/>
    <x v="2"/>
    <s v="MSM"/>
    <n v="33"/>
  </r>
  <r>
    <n v="59995"/>
    <x v="0"/>
    <x v="0"/>
    <x v="0"/>
    <s v="MSM"/>
    <n v="46"/>
  </r>
  <r>
    <n v="14302"/>
    <x v="0"/>
    <x v="0"/>
    <x v="3"/>
    <s v="MSM"/>
    <n v="33"/>
  </r>
  <r>
    <n v="28102"/>
    <x v="0"/>
    <x v="0"/>
    <x v="1"/>
    <s v="MSM"/>
    <n v="59"/>
  </r>
  <r>
    <n v="63570"/>
    <x v="0"/>
    <x v="0"/>
    <x v="1"/>
    <s v="MSM"/>
    <n v="56"/>
  </r>
  <r>
    <n v="34708"/>
    <x v="0"/>
    <x v="0"/>
    <x v="0"/>
    <s v="MSM"/>
    <n v="62"/>
  </r>
  <r>
    <n v="64208"/>
    <x v="1"/>
    <x v="0"/>
    <x v="1"/>
    <s v="Heterosexual"/>
    <n v="21"/>
  </r>
  <r>
    <n v="29419"/>
    <x v="0"/>
    <x v="0"/>
    <x v="0"/>
    <s v="MSM"/>
    <n v="34"/>
  </r>
  <r>
    <n v="10155"/>
    <x v="1"/>
    <x v="0"/>
    <x v="2"/>
    <s v="MSM"/>
    <n v="35"/>
  </r>
  <r>
    <n v="84594"/>
    <x v="0"/>
    <x v="0"/>
    <x v="2"/>
    <s v="Heterosexual"/>
    <n v="64"/>
  </r>
  <r>
    <n v="53611"/>
    <x v="0"/>
    <x v="0"/>
    <x v="0"/>
    <s v="MSM"/>
    <n v="34"/>
  </r>
  <r>
    <n v="23160"/>
    <x v="0"/>
    <x v="1"/>
    <x v="1"/>
    <s v="Heterosexual"/>
    <n v="54"/>
  </r>
  <r>
    <n v="68245"/>
    <x v="1"/>
    <x v="0"/>
    <x v="1"/>
    <s v="Heterosexual"/>
    <n v="61"/>
  </r>
  <r>
    <n v="23394"/>
    <x v="1"/>
    <x v="0"/>
    <x v="1"/>
    <s v="MSM"/>
    <n v="55"/>
  </r>
  <r>
    <n v="32316"/>
    <x v="0"/>
    <x v="0"/>
    <x v="0"/>
    <s v="Heterosexual"/>
    <n v="56"/>
  </r>
  <r>
    <n v="89296"/>
    <x v="0"/>
    <x v="0"/>
    <x v="1"/>
    <s v="MSM"/>
    <n v="64"/>
  </r>
  <r>
    <n v="63673"/>
    <x v="0"/>
    <x v="0"/>
    <x v="1"/>
    <s v="Heterosexual"/>
    <n v="68"/>
  </r>
  <r>
    <n v="23300"/>
    <x v="0"/>
    <x v="0"/>
    <x v="1"/>
    <s v="MSM"/>
    <n v="26"/>
  </r>
  <r>
    <n v="63715"/>
    <x v="0"/>
    <x v="0"/>
    <x v="0"/>
    <s v="MSM"/>
    <n v="44"/>
  </r>
  <r>
    <n v="49144"/>
    <x v="0"/>
    <x v="0"/>
    <x v="0"/>
    <s v="MSM"/>
    <n v="29"/>
  </r>
  <r>
    <n v="67590"/>
    <x v="0"/>
    <x v="0"/>
    <x v="0"/>
    <s v="MSM"/>
    <n v="29"/>
  </r>
  <r>
    <n v="52690"/>
    <x v="0"/>
    <x v="0"/>
    <x v="0"/>
    <s v="MSM"/>
    <n v="38"/>
  </r>
  <r>
    <n v="61004"/>
    <x v="0"/>
    <x v="0"/>
    <x v="1"/>
    <s v="MSM and IDU"/>
    <n v="61"/>
  </r>
  <r>
    <n v="67289"/>
    <x v="0"/>
    <x v="0"/>
    <x v="1"/>
    <s v="Heterosexual"/>
    <n v="53"/>
  </r>
  <r>
    <n v="43149"/>
    <x v="0"/>
    <x v="0"/>
    <x v="1"/>
    <s v="MSM"/>
    <n v="54"/>
  </r>
  <r>
    <n v="44921"/>
    <x v="0"/>
    <x v="0"/>
    <x v="0"/>
    <s v="Heterosexual"/>
    <n v="52"/>
  </r>
  <r>
    <n v="22157"/>
    <x v="0"/>
    <x v="1"/>
    <x v="1"/>
    <s v="Heterosexual"/>
    <n v="62"/>
  </r>
  <r>
    <n v="65276"/>
    <x v="0"/>
    <x v="1"/>
    <x v="0"/>
    <s v="Heterosexual"/>
    <n v="43"/>
  </r>
  <r>
    <n v="19769"/>
    <x v="0"/>
    <x v="1"/>
    <x v="1"/>
    <s v="Heterosexual"/>
    <n v="55"/>
  </r>
  <r>
    <n v="88181"/>
    <x v="0"/>
    <x v="0"/>
    <x v="0"/>
    <s v="MSM"/>
    <n v="30"/>
  </r>
  <r>
    <n v="34599"/>
    <x v="0"/>
    <x v="0"/>
    <x v="0"/>
    <s v="MSM"/>
    <n v="38"/>
  </r>
  <r>
    <n v="64676"/>
    <x v="0"/>
    <x v="0"/>
    <x v="2"/>
    <s v="MSM"/>
    <n v="57"/>
  </r>
  <r>
    <n v="14574"/>
    <x v="0"/>
    <x v="0"/>
    <x v="0"/>
    <s v="MSM"/>
    <n v="32"/>
  </r>
  <r>
    <n v="10270"/>
    <x v="0"/>
    <x v="0"/>
    <x v="0"/>
    <s v="MSM"/>
    <n v="75"/>
  </r>
  <r>
    <n v="48932"/>
    <x v="0"/>
    <x v="1"/>
    <x v="2"/>
    <s v="Heterosexual"/>
    <n v="43"/>
  </r>
  <r>
    <n v="87791"/>
    <x v="0"/>
    <x v="0"/>
    <x v="1"/>
    <s v="MSM"/>
    <n v="68"/>
  </r>
  <r>
    <n v="88115"/>
    <x v="0"/>
    <x v="0"/>
    <x v="1"/>
    <s v="Heterosexual"/>
    <n v="46"/>
  </r>
  <r>
    <n v="69294"/>
    <x v="0"/>
    <x v="0"/>
    <x v="1"/>
    <s v="MSM and IDU"/>
    <n v="52"/>
  </r>
  <r>
    <n v="68027"/>
    <x v="0"/>
    <x v="0"/>
    <x v="1"/>
    <s v="MSM"/>
    <n v="62"/>
  </r>
  <r>
    <n v="79662"/>
    <x v="0"/>
    <x v="0"/>
    <x v="0"/>
    <s v="MSM"/>
    <n v="33"/>
  </r>
  <r>
    <n v="61300"/>
    <x v="0"/>
    <x v="1"/>
    <x v="0"/>
    <s v="Heterosexual"/>
    <n v="52"/>
  </r>
  <r>
    <n v="58813"/>
    <x v="0"/>
    <x v="0"/>
    <x v="1"/>
    <s v="MSM"/>
    <n v="50"/>
  </r>
  <r>
    <n v="81267"/>
    <x v="0"/>
    <x v="0"/>
    <x v="1"/>
    <s v="MSM"/>
    <n v="72"/>
  </r>
  <r>
    <n v="30140"/>
    <x v="0"/>
    <x v="0"/>
    <x v="2"/>
    <s v="MSM"/>
    <n v="33"/>
  </r>
  <r>
    <n v="82446"/>
    <x v="0"/>
    <x v="0"/>
    <x v="0"/>
    <s v="MSM"/>
    <n v="41"/>
  </r>
  <r>
    <n v="65743"/>
    <x v="0"/>
    <x v="0"/>
    <x v="2"/>
    <s v="MSM"/>
    <n v="49"/>
  </r>
  <r>
    <n v="34749"/>
    <x v="0"/>
    <x v="0"/>
    <x v="0"/>
    <s v="MSM"/>
    <n v="24"/>
  </r>
  <r>
    <n v="71137"/>
    <x v="0"/>
    <x v="0"/>
    <x v="0"/>
    <s v="MSM"/>
    <n v="60"/>
  </r>
  <r>
    <n v="19388"/>
    <x v="0"/>
    <x v="0"/>
    <x v="0"/>
    <s v="MSM"/>
    <n v="29"/>
  </r>
  <r>
    <n v="16615"/>
    <x v="0"/>
    <x v="0"/>
    <x v="1"/>
    <s v="MSM"/>
    <n v="47"/>
  </r>
  <r>
    <n v="41071"/>
    <x v="0"/>
    <x v="0"/>
    <x v="0"/>
    <s v="MSM"/>
    <n v="39"/>
  </r>
  <r>
    <n v="56372"/>
    <x v="0"/>
    <x v="0"/>
    <x v="1"/>
    <s v="MSM"/>
    <n v="47"/>
  </r>
  <r>
    <n v="22295"/>
    <x v="0"/>
    <x v="1"/>
    <x v="2"/>
    <s v="Heterosexual"/>
    <n v="63"/>
  </r>
  <r>
    <n v="23161"/>
    <x v="0"/>
    <x v="0"/>
    <x v="0"/>
    <s v="Heterosexual"/>
    <n v="28"/>
  </r>
  <r>
    <n v="49130"/>
    <x v="0"/>
    <x v="0"/>
    <x v="0"/>
    <s v="MSM"/>
    <n v="31"/>
  </r>
  <r>
    <n v="86930"/>
    <x v="1"/>
    <x v="0"/>
    <x v="1"/>
    <s v="MSM"/>
    <n v="41"/>
  </r>
  <r>
    <n v="66810"/>
    <x v="0"/>
    <x v="0"/>
    <x v="0"/>
    <s v="MSM"/>
    <n v="41"/>
  </r>
  <r>
    <n v="17265"/>
    <x v="0"/>
    <x v="0"/>
    <x v="0"/>
    <s v="MSM"/>
    <n v="29"/>
  </r>
  <r>
    <n v="23378"/>
    <x v="0"/>
    <x v="0"/>
    <x v="0"/>
    <s v="MSM"/>
    <n v="32"/>
  </r>
  <r>
    <n v="12321"/>
    <x v="1"/>
    <x v="1"/>
    <x v="2"/>
    <s v="Heterosexual"/>
    <n v="59"/>
  </r>
  <r>
    <n v="86542"/>
    <x v="0"/>
    <x v="1"/>
    <x v="1"/>
    <s v="Heterosexual"/>
    <n v="52"/>
  </r>
  <r>
    <n v="38110"/>
    <x v="0"/>
    <x v="0"/>
    <x v="1"/>
    <s v="MSM"/>
    <n v="66"/>
  </r>
  <r>
    <n v="18549"/>
    <x v="1"/>
    <x v="0"/>
    <x v="2"/>
    <s v="MSM"/>
    <n v="31"/>
  </r>
  <r>
    <n v="24336"/>
    <x v="1"/>
    <x v="2"/>
    <x v="0"/>
    <s v="MSM"/>
    <n v="27"/>
  </r>
  <r>
    <n v="57164"/>
    <x v="0"/>
    <x v="0"/>
    <x v="1"/>
    <s v="MSM"/>
    <n v="70"/>
  </r>
  <r>
    <n v="48630"/>
    <x v="0"/>
    <x v="0"/>
    <x v="1"/>
    <s v="MSM"/>
    <n v="45"/>
  </r>
  <r>
    <n v="83265"/>
    <x v="0"/>
    <x v="0"/>
    <x v="1"/>
    <s v="MSM"/>
    <n v="74"/>
  </r>
  <r>
    <n v="17631"/>
    <x v="0"/>
    <x v="0"/>
    <x v="2"/>
    <s v="MSM"/>
    <n v="61"/>
  </r>
  <r>
    <n v="35951"/>
    <x v="0"/>
    <x v="0"/>
    <x v="2"/>
    <s v="MSM"/>
    <n v="41"/>
  </r>
  <r>
    <n v="19334"/>
    <x v="0"/>
    <x v="0"/>
    <x v="0"/>
    <s v="MSM"/>
    <n v="46"/>
  </r>
  <r>
    <n v="47965"/>
    <x v="0"/>
    <x v="0"/>
    <x v="2"/>
    <s v="MSM"/>
    <n v="26"/>
  </r>
  <r>
    <n v="82441"/>
    <x v="1"/>
    <x v="0"/>
    <x v="0"/>
    <s v="MSM"/>
    <n v="53"/>
  </r>
  <r>
    <n v="33995"/>
    <x v="1"/>
    <x v="0"/>
    <x v="2"/>
    <s v="MSM"/>
    <n v="34"/>
  </r>
  <r>
    <n v="22485"/>
    <x v="0"/>
    <x v="0"/>
    <x v="2"/>
    <s v="Heterosexual"/>
    <n v="58"/>
  </r>
  <r>
    <n v="43389"/>
    <x v="0"/>
    <x v="0"/>
    <x v="0"/>
    <s v="MSM"/>
    <n v="39"/>
  </r>
  <r>
    <n v="34034"/>
    <x v="1"/>
    <x v="0"/>
    <x v="2"/>
    <s v="MSM"/>
    <n v="24"/>
  </r>
  <r>
    <n v="60447"/>
    <x v="0"/>
    <x v="1"/>
    <x v="2"/>
    <s v="Heterosexual"/>
    <n v="43"/>
  </r>
  <r>
    <n v="61963"/>
    <x v="0"/>
    <x v="0"/>
    <x v="1"/>
    <s v="MSM and IDU"/>
    <n v="35"/>
  </r>
  <r>
    <n v="40099"/>
    <x v="0"/>
    <x v="0"/>
    <x v="0"/>
    <s v="MSM"/>
    <n v="29"/>
  </r>
  <r>
    <n v="63134"/>
    <x v="0"/>
    <x v="0"/>
    <x v="1"/>
    <s v="MSM"/>
    <n v="31"/>
  </r>
  <r>
    <n v="87522"/>
    <x v="0"/>
    <x v="0"/>
    <x v="5"/>
    <s v="MSM"/>
    <n v="40"/>
  </r>
  <r>
    <n v="68563"/>
    <x v="0"/>
    <x v="1"/>
    <x v="2"/>
    <s v="Heterosexual"/>
    <n v="49"/>
  </r>
  <r>
    <n v="59788"/>
    <x v="0"/>
    <x v="0"/>
    <x v="1"/>
    <s v="MSM and IDU"/>
    <n v="32"/>
  </r>
  <r>
    <n v="55133"/>
    <x v="1"/>
    <x v="0"/>
    <x v="2"/>
    <s v="IDU"/>
    <n v="69"/>
  </r>
  <r>
    <n v="76379"/>
    <x v="1"/>
    <x v="0"/>
    <x v="1"/>
    <s v="MSM"/>
    <n v="33"/>
  </r>
  <r>
    <n v="35261"/>
    <x v="0"/>
    <x v="0"/>
    <x v="1"/>
    <s v="MSM"/>
    <n v="61"/>
  </r>
  <r>
    <n v="43644"/>
    <x v="1"/>
    <x v="1"/>
    <x v="2"/>
    <s v="Heterosexual"/>
    <n v="42"/>
  </r>
  <r>
    <n v="15396"/>
    <x v="0"/>
    <x v="0"/>
    <x v="0"/>
    <s v="MSM"/>
    <n v="26"/>
  </r>
  <r>
    <n v="54270"/>
    <x v="1"/>
    <x v="0"/>
    <x v="2"/>
    <s v="MSM"/>
    <n v="30"/>
  </r>
  <r>
    <n v="81066"/>
    <x v="1"/>
    <x v="1"/>
    <x v="2"/>
    <s v="IDU"/>
    <n v="53"/>
  </r>
  <r>
    <n v="35547"/>
    <x v="0"/>
    <x v="0"/>
    <x v="0"/>
    <s v="MSM"/>
    <n v="59"/>
  </r>
  <r>
    <n v="87043"/>
    <x v="0"/>
    <x v="1"/>
    <x v="2"/>
    <s v="Heterosexual"/>
    <n v="39"/>
  </r>
  <r>
    <n v="21403"/>
    <x v="1"/>
    <x v="0"/>
    <x v="0"/>
    <s v="MSM"/>
    <n v="46"/>
  </r>
  <r>
    <n v="10523"/>
    <x v="1"/>
    <x v="0"/>
    <x v="0"/>
    <s v="MSM"/>
    <n v="50"/>
  </r>
  <r>
    <n v="10916"/>
    <x v="0"/>
    <x v="0"/>
    <x v="0"/>
    <s v="MSM"/>
    <n v="48"/>
  </r>
  <r>
    <n v="15178"/>
    <x v="0"/>
    <x v="1"/>
    <x v="2"/>
    <s v="Heterosexual"/>
    <n v="47"/>
  </r>
  <r>
    <n v="17756"/>
    <x v="1"/>
    <x v="0"/>
    <x v="0"/>
    <s v="MSM"/>
    <n v="26"/>
  </r>
  <r>
    <n v="87647"/>
    <x v="0"/>
    <x v="0"/>
    <x v="1"/>
    <s v="Heterosexual"/>
    <n v="36"/>
  </r>
  <r>
    <n v="32215"/>
    <x v="0"/>
    <x v="0"/>
    <x v="4"/>
    <s v="MSM and IDU"/>
    <n v="66"/>
  </r>
  <r>
    <n v="45021"/>
    <x v="0"/>
    <x v="0"/>
    <x v="1"/>
    <s v="MSM"/>
    <n v="66"/>
  </r>
  <r>
    <n v="40876"/>
    <x v="0"/>
    <x v="1"/>
    <x v="2"/>
    <s v="Heterosexual"/>
    <n v="41"/>
  </r>
  <r>
    <n v="86408"/>
    <x v="1"/>
    <x v="0"/>
    <x v="1"/>
    <s v="MSM"/>
    <n v="47"/>
  </r>
  <r>
    <n v="10266"/>
    <x v="0"/>
    <x v="1"/>
    <x v="1"/>
    <s v="MSM"/>
    <n v="50"/>
  </r>
  <r>
    <n v="47690"/>
    <x v="0"/>
    <x v="0"/>
    <x v="0"/>
    <s v="Heterosexual"/>
    <n v="53"/>
  </r>
  <r>
    <n v="81821"/>
    <x v="0"/>
    <x v="1"/>
    <x v="2"/>
    <s v="Heterosexual"/>
    <n v="55"/>
  </r>
  <r>
    <n v="56250"/>
    <x v="0"/>
    <x v="0"/>
    <x v="1"/>
    <s v="MSM"/>
    <n v="40"/>
  </r>
  <r>
    <n v="38522"/>
    <x v="0"/>
    <x v="0"/>
    <x v="2"/>
    <s v="MSM"/>
    <n v="33"/>
  </r>
  <r>
    <n v="74907"/>
    <x v="0"/>
    <x v="0"/>
    <x v="0"/>
    <s v="MSM"/>
    <n v="29"/>
  </r>
  <r>
    <n v="31582"/>
    <x v="1"/>
    <x v="1"/>
    <x v="2"/>
    <s v="Heterosexual"/>
    <n v="53"/>
  </r>
  <r>
    <n v="82028"/>
    <x v="0"/>
    <x v="0"/>
    <x v="0"/>
    <s v="Heterosexual"/>
    <n v="61"/>
  </r>
  <r>
    <n v="57629"/>
    <x v="0"/>
    <x v="0"/>
    <x v="2"/>
    <s v="MSM and IDU"/>
    <n v="50"/>
  </r>
  <r>
    <n v="42679"/>
    <x v="0"/>
    <x v="0"/>
    <x v="4"/>
    <s v="Heterosexual"/>
    <n v="49"/>
  </r>
  <r>
    <n v="26315"/>
    <x v="0"/>
    <x v="0"/>
    <x v="0"/>
    <s v="MSM"/>
    <n v="43"/>
  </r>
  <r>
    <n v="31697"/>
    <x v="0"/>
    <x v="0"/>
    <x v="1"/>
    <s v="MSM"/>
    <n v="41"/>
  </r>
  <r>
    <n v="68074"/>
    <x v="0"/>
    <x v="1"/>
    <x v="2"/>
    <s v="Heterosexual"/>
    <n v="55"/>
  </r>
  <r>
    <n v="38489"/>
    <x v="0"/>
    <x v="0"/>
    <x v="0"/>
    <s v="MSM"/>
    <n v="39"/>
  </r>
  <r>
    <n v="26868"/>
    <x v="0"/>
    <x v="0"/>
    <x v="0"/>
    <s v="MSM"/>
    <n v="54"/>
  </r>
  <r>
    <n v="28843"/>
    <x v="0"/>
    <x v="0"/>
    <x v="2"/>
    <s v="MSM and IDU"/>
    <n v="55"/>
  </r>
  <r>
    <n v="61071"/>
    <x v="0"/>
    <x v="0"/>
    <x v="0"/>
    <s v="MSM"/>
    <n v="36"/>
  </r>
  <r>
    <n v="24599"/>
    <x v="0"/>
    <x v="0"/>
    <x v="4"/>
    <s v="Heterosexual"/>
    <n v="37"/>
  </r>
  <r>
    <n v="37699"/>
    <x v="1"/>
    <x v="0"/>
    <x v="2"/>
    <s v="Heterosexual"/>
    <n v="28"/>
  </r>
  <r>
    <n v="55492"/>
    <x v="1"/>
    <x v="0"/>
    <x v="2"/>
    <s v="MSM"/>
    <n v="36"/>
  </r>
  <r>
    <n v="84284"/>
    <x v="0"/>
    <x v="0"/>
    <x v="2"/>
    <s v="MSM"/>
    <n v="34"/>
  </r>
  <r>
    <n v="81157"/>
    <x v="0"/>
    <x v="0"/>
    <x v="0"/>
    <s v="MSM"/>
    <n v="25"/>
  </r>
  <r>
    <n v="28718"/>
    <x v="0"/>
    <x v="0"/>
    <x v="0"/>
    <s v="MSM"/>
    <n v="52"/>
  </r>
  <r>
    <n v="37540"/>
    <x v="0"/>
    <x v="0"/>
    <x v="1"/>
    <s v="MSM"/>
    <n v="66"/>
  </r>
  <r>
    <n v="85450"/>
    <x v="0"/>
    <x v="1"/>
    <x v="1"/>
    <s v="IDU"/>
    <n v="57"/>
  </r>
  <r>
    <n v="44770"/>
    <x v="0"/>
    <x v="0"/>
    <x v="1"/>
    <s v="MSM"/>
    <n v="58"/>
  </r>
  <r>
    <n v="50190"/>
    <x v="0"/>
    <x v="0"/>
    <x v="2"/>
    <s v="MSM"/>
    <n v="61"/>
  </r>
  <r>
    <n v="87670"/>
    <x v="0"/>
    <x v="1"/>
    <x v="2"/>
    <s v="Heterosexual"/>
    <n v="45"/>
  </r>
  <r>
    <n v="79439"/>
    <x v="0"/>
    <x v="0"/>
    <x v="1"/>
    <s v="MSM"/>
    <n v="63"/>
  </r>
  <r>
    <n v="66818"/>
    <x v="0"/>
    <x v="1"/>
    <x v="2"/>
    <s v="Heterosexual"/>
    <n v="68"/>
  </r>
  <r>
    <n v="71787"/>
    <x v="0"/>
    <x v="0"/>
    <x v="1"/>
    <s v="MSM"/>
    <n v="28"/>
  </r>
  <r>
    <n v="14596"/>
    <x v="0"/>
    <x v="1"/>
    <x v="0"/>
    <s v="Heterosexual"/>
    <n v="61"/>
  </r>
  <r>
    <n v="29759"/>
    <x v="1"/>
    <x v="0"/>
    <x v="0"/>
    <s v="MSM"/>
    <n v="26"/>
  </r>
  <r>
    <n v="28247"/>
    <x v="0"/>
    <x v="0"/>
    <x v="0"/>
    <s v="MSM"/>
    <n v="28"/>
  </r>
  <r>
    <n v="34453"/>
    <x v="0"/>
    <x v="0"/>
    <x v="1"/>
    <s v="MSM"/>
    <n v="41"/>
  </r>
  <r>
    <n v="23177"/>
    <x v="0"/>
    <x v="0"/>
    <x v="1"/>
    <s v="MSM"/>
    <n v="50"/>
  </r>
  <r>
    <n v="32052"/>
    <x v="0"/>
    <x v="0"/>
    <x v="0"/>
    <s v="MSM"/>
    <n v="27"/>
  </r>
  <r>
    <n v="36111"/>
    <x v="1"/>
    <x v="0"/>
    <x v="1"/>
    <s v="Not Specified"/>
    <n v="41"/>
  </r>
  <r>
    <n v="69669"/>
    <x v="0"/>
    <x v="0"/>
    <x v="1"/>
    <s v="MSM"/>
    <n v="63"/>
  </r>
  <r>
    <n v="57893"/>
    <x v="0"/>
    <x v="0"/>
    <x v="0"/>
    <s v="MSM"/>
    <n v="48"/>
  </r>
  <r>
    <n v="21427"/>
    <x v="1"/>
    <x v="0"/>
    <x v="1"/>
    <s v="MSM"/>
    <n v="34"/>
  </r>
  <r>
    <n v="26696"/>
    <x v="0"/>
    <x v="0"/>
    <x v="1"/>
    <s v="MSM"/>
    <n v="70"/>
  </r>
  <r>
    <n v="41623"/>
    <x v="0"/>
    <x v="0"/>
    <x v="0"/>
    <s v="MSM"/>
    <n v="58"/>
  </r>
  <r>
    <n v="81486"/>
    <x v="0"/>
    <x v="0"/>
    <x v="2"/>
    <s v="MSM"/>
    <n v="29"/>
  </r>
  <r>
    <n v="17694"/>
    <x v="1"/>
    <x v="0"/>
    <x v="1"/>
    <s v="MSM"/>
    <n v="24"/>
  </r>
  <r>
    <n v="63463"/>
    <x v="0"/>
    <x v="0"/>
    <x v="0"/>
    <s v="MSM"/>
    <n v="32"/>
  </r>
  <r>
    <n v="79794"/>
    <x v="0"/>
    <x v="0"/>
    <x v="0"/>
    <s v="Heterosexual"/>
    <n v="66"/>
  </r>
  <r>
    <n v="27443"/>
    <x v="0"/>
    <x v="0"/>
    <x v="1"/>
    <s v="MSM"/>
    <n v="57"/>
  </r>
  <r>
    <n v="40121"/>
    <x v="0"/>
    <x v="0"/>
    <x v="1"/>
    <s v="MSM"/>
    <n v="25"/>
  </r>
  <r>
    <n v="36286"/>
    <x v="0"/>
    <x v="0"/>
    <x v="0"/>
    <s v="MSM"/>
    <n v="33"/>
  </r>
  <r>
    <n v="46145"/>
    <x v="1"/>
    <x v="0"/>
    <x v="2"/>
    <s v="MSM"/>
    <n v="61"/>
  </r>
  <r>
    <n v="84485"/>
    <x v="0"/>
    <x v="0"/>
    <x v="1"/>
    <s v="MSM"/>
    <n v="42"/>
  </r>
  <r>
    <n v="21167"/>
    <x v="0"/>
    <x v="1"/>
    <x v="1"/>
    <s v="IDU"/>
    <n v="60"/>
  </r>
  <r>
    <n v="25340"/>
    <x v="0"/>
    <x v="0"/>
    <x v="0"/>
    <s v="MSM"/>
    <n v="52"/>
  </r>
  <r>
    <n v="79384"/>
    <x v="0"/>
    <x v="0"/>
    <x v="2"/>
    <s v="MSM"/>
    <n v="45"/>
  </r>
  <r>
    <n v="51048"/>
    <x v="0"/>
    <x v="0"/>
    <x v="0"/>
    <s v="MSM"/>
    <n v="53"/>
  </r>
  <r>
    <n v="21051"/>
    <x v="1"/>
    <x v="0"/>
    <x v="5"/>
    <s v="MSM"/>
    <n v="67"/>
  </r>
  <r>
    <n v="39880"/>
    <x v="0"/>
    <x v="0"/>
    <x v="0"/>
    <s v="MSM"/>
    <n v="33"/>
  </r>
  <r>
    <n v="45496"/>
    <x v="1"/>
    <x v="0"/>
    <x v="2"/>
    <s v="MSM"/>
    <n v="24"/>
  </r>
  <r>
    <n v="87933"/>
    <x v="0"/>
    <x v="0"/>
    <x v="3"/>
    <s v="MSM"/>
    <n v="58"/>
  </r>
  <r>
    <n v="54382"/>
    <x v="0"/>
    <x v="0"/>
    <x v="0"/>
    <s v="MSM"/>
    <n v="41"/>
  </r>
  <r>
    <n v="57996"/>
    <x v="0"/>
    <x v="0"/>
    <x v="2"/>
    <s v="MSM"/>
    <n v="47"/>
  </r>
  <r>
    <n v="51292"/>
    <x v="0"/>
    <x v="0"/>
    <x v="1"/>
    <s v="Heterosexual"/>
    <n v="65"/>
  </r>
  <r>
    <n v="82956"/>
    <x v="1"/>
    <x v="0"/>
    <x v="1"/>
    <s v="MSM"/>
    <n v="40"/>
  </r>
  <r>
    <n v="23329"/>
    <x v="0"/>
    <x v="1"/>
    <x v="2"/>
    <s v="IDU"/>
    <n v="51"/>
  </r>
  <r>
    <n v="77466"/>
    <x v="0"/>
    <x v="0"/>
    <x v="1"/>
    <s v="MSM"/>
    <n v="66"/>
  </r>
  <r>
    <n v="57549"/>
    <x v="0"/>
    <x v="1"/>
    <x v="2"/>
    <s v="Heterosexual"/>
    <n v="54"/>
  </r>
  <r>
    <n v="65918"/>
    <x v="1"/>
    <x v="0"/>
    <x v="0"/>
    <s v="MSM"/>
    <n v="26"/>
  </r>
  <r>
    <n v="58501"/>
    <x v="0"/>
    <x v="0"/>
    <x v="1"/>
    <s v="MSM"/>
    <n v="41"/>
  </r>
  <r>
    <n v="81051"/>
    <x v="0"/>
    <x v="2"/>
    <x v="0"/>
    <s v="MSM"/>
    <n v="31"/>
  </r>
  <r>
    <n v="50603"/>
    <x v="0"/>
    <x v="0"/>
    <x v="1"/>
    <s v="MSM and IDU"/>
    <n v="37"/>
  </r>
  <r>
    <n v="57242"/>
    <x v="0"/>
    <x v="0"/>
    <x v="0"/>
    <s v="MSM and IDU"/>
    <n v="19"/>
  </r>
  <r>
    <n v="45358"/>
    <x v="0"/>
    <x v="0"/>
    <x v="0"/>
    <s v="MSM"/>
    <n v="65"/>
  </r>
  <r>
    <n v="19500"/>
    <x v="1"/>
    <x v="0"/>
    <x v="0"/>
    <s v="MSM"/>
    <n v="51"/>
  </r>
  <r>
    <n v="38795"/>
    <x v="0"/>
    <x v="1"/>
    <x v="2"/>
    <s v="Heterosexual"/>
    <n v="47"/>
  </r>
  <r>
    <n v="57024"/>
    <x v="0"/>
    <x v="0"/>
    <x v="0"/>
    <s v="MSM"/>
    <n v="62"/>
  </r>
  <r>
    <n v="22728"/>
    <x v="0"/>
    <x v="0"/>
    <x v="0"/>
    <s v="MSM and IDU"/>
    <n v="36"/>
  </r>
  <r>
    <n v="12135"/>
    <x v="0"/>
    <x v="0"/>
    <x v="1"/>
    <s v="MSM"/>
    <n v="36"/>
  </r>
  <r>
    <n v="31231"/>
    <x v="0"/>
    <x v="0"/>
    <x v="1"/>
    <s v="MSM"/>
    <n v="45"/>
  </r>
  <r>
    <n v="37510"/>
    <x v="0"/>
    <x v="0"/>
    <x v="1"/>
    <s v="MSM"/>
    <n v="55"/>
  </r>
  <r>
    <n v="55382"/>
    <x v="1"/>
    <x v="0"/>
    <x v="0"/>
    <s v="MSM"/>
    <n v="53"/>
  </r>
  <r>
    <n v="66476"/>
    <x v="0"/>
    <x v="0"/>
    <x v="2"/>
    <s v="Heterosexual"/>
    <n v="42"/>
  </r>
  <r>
    <n v="32523"/>
    <x v="0"/>
    <x v="0"/>
    <x v="1"/>
    <s v="MSM"/>
    <n v="55"/>
  </r>
  <r>
    <n v="12883"/>
    <x v="0"/>
    <x v="0"/>
    <x v="1"/>
    <s v="MSM and IDU"/>
    <n v="47"/>
  </r>
  <r>
    <n v="47260"/>
    <x v="0"/>
    <x v="0"/>
    <x v="0"/>
    <s v="Heterosexual"/>
    <n v="49"/>
  </r>
  <r>
    <n v="62546"/>
    <x v="0"/>
    <x v="0"/>
    <x v="1"/>
    <s v="MSM and IDU"/>
    <n v="60"/>
  </r>
  <r>
    <n v="23117"/>
    <x v="0"/>
    <x v="0"/>
    <x v="0"/>
    <s v="MSM"/>
    <n v="26"/>
  </r>
  <r>
    <n v="41786"/>
    <x v="0"/>
    <x v="0"/>
    <x v="1"/>
    <s v="MSM"/>
    <n v="59"/>
  </r>
  <r>
    <n v="52327"/>
    <x v="0"/>
    <x v="0"/>
    <x v="2"/>
    <s v="MSM"/>
    <n v="24"/>
  </r>
  <r>
    <n v="21371"/>
    <x v="0"/>
    <x v="1"/>
    <x v="0"/>
    <s v="Heterosexual"/>
    <n v="36"/>
  </r>
  <r>
    <n v="36388"/>
    <x v="0"/>
    <x v="1"/>
    <x v="4"/>
    <s v="Heterosexual"/>
    <n v="51"/>
  </r>
  <r>
    <n v="15382"/>
    <x v="0"/>
    <x v="0"/>
    <x v="1"/>
    <s v="Heterosexual"/>
    <n v="60"/>
  </r>
  <r>
    <n v="53458"/>
    <x v="0"/>
    <x v="0"/>
    <x v="0"/>
    <s v="MSM"/>
    <n v="46"/>
  </r>
  <r>
    <n v="72604"/>
    <x v="0"/>
    <x v="0"/>
    <x v="0"/>
    <s v="IDU"/>
    <n v="60"/>
  </r>
  <r>
    <n v="44881"/>
    <x v="0"/>
    <x v="0"/>
    <x v="1"/>
    <s v="MSM and IDU"/>
    <n v="56"/>
  </r>
  <r>
    <n v="85654"/>
    <x v="0"/>
    <x v="2"/>
    <x v="0"/>
    <s v="MSM"/>
    <n v="49"/>
  </r>
  <r>
    <n v="31208"/>
    <x v="0"/>
    <x v="0"/>
    <x v="0"/>
    <s v="MSM"/>
    <n v="50"/>
  </r>
  <r>
    <n v="35515"/>
    <x v="0"/>
    <x v="0"/>
    <x v="5"/>
    <s v="MSM"/>
    <n v="41"/>
  </r>
  <r>
    <n v="22416"/>
    <x v="0"/>
    <x v="1"/>
    <x v="2"/>
    <s v="IDU"/>
    <n v="64"/>
  </r>
  <r>
    <n v="14224"/>
    <x v="0"/>
    <x v="0"/>
    <x v="4"/>
    <s v="MSM and IDU"/>
    <n v="57"/>
  </r>
  <r>
    <n v="57625"/>
    <x v="0"/>
    <x v="0"/>
    <x v="0"/>
    <s v="Heterosexual"/>
    <n v="37"/>
  </r>
  <r>
    <n v="49522"/>
    <x v="0"/>
    <x v="0"/>
    <x v="0"/>
    <s v="MSM"/>
    <n v="24"/>
  </r>
  <r>
    <n v="54851"/>
    <x v="0"/>
    <x v="0"/>
    <x v="0"/>
    <s v="MSM"/>
    <n v="31"/>
  </r>
  <r>
    <n v="74990"/>
    <x v="0"/>
    <x v="0"/>
    <x v="1"/>
    <s v="MSM"/>
    <n v="55"/>
  </r>
  <r>
    <n v="59700"/>
    <x v="0"/>
    <x v="0"/>
    <x v="1"/>
    <s v="MSM"/>
    <n v="66"/>
  </r>
  <r>
    <n v="10338"/>
    <x v="0"/>
    <x v="1"/>
    <x v="2"/>
    <s v="Heterosexual"/>
    <n v="59"/>
  </r>
  <r>
    <n v="41598"/>
    <x v="0"/>
    <x v="0"/>
    <x v="2"/>
    <s v="Heterosexual"/>
    <n v="59"/>
  </r>
  <r>
    <n v="44289"/>
    <x v="0"/>
    <x v="1"/>
    <x v="1"/>
    <s v="Heterosexual"/>
    <n v="38"/>
  </r>
  <r>
    <n v="38632"/>
    <x v="0"/>
    <x v="1"/>
    <x v="2"/>
    <s v="Heterosexual"/>
    <n v="41"/>
  </r>
  <r>
    <n v="38178"/>
    <x v="0"/>
    <x v="1"/>
    <x v="0"/>
    <s v="Heterosexual"/>
    <n v="65"/>
  </r>
  <r>
    <n v="81781"/>
    <x v="0"/>
    <x v="0"/>
    <x v="1"/>
    <s v="Heterosexual"/>
    <n v="58"/>
  </r>
  <r>
    <n v="89914"/>
    <x v="0"/>
    <x v="0"/>
    <x v="1"/>
    <s v="MSM"/>
    <n v="61"/>
  </r>
  <r>
    <n v="17196"/>
    <x v="1"/>
    <x v="1"/>
    <x v="2"/>
    <s v="Heterosexual"/>
    <n v="59"/>
  </r>
  <r>
    <n v="13507"/>
    <x v="1"/>
    <x v="0"/>
    <x v="0"/>
    <s v="Heterosexual"/>
    <n v="26"/>
  </r>
  <r>
    <n v="76025"/>
    <x v="0"/>
    <x v="0"/>
    <x v="4"/>
    <s v="MSM"/>
    <n v="31"/>
  </r>
  <r>
    <n v="85110"/>
    <x v="0"/>
    <x v="1"/>
    <x v="2"/>
    <s v="Heterosexual"/>
    <n v="64"/>
  </r>
  <r>
    <n v="89474"/>
    <x v="0"/>
    <x v="2"/>
    <x v="2"/>
    <s v="MSM"/>
    <n v="49"/>
  </r>
  <r>
    <n v="51995"/>
    <x v="0"/>
    <x v="0"/>
    <x v="0"/>
    <s v="MSM"/>
    <n v="63"/>
  </r>
  <r>
    <n v="24449"/>
    <x v="1"/>
    <x v="1"/>
    <x v="2"/>
    <s v="Heterosexual"/>
    <n v="27"/>
  </r>
  <r>
    <n v="16968"/>
    <x v="0"/>
    <x v="1"/>
    <x v="0"/>
    <s v="Heterosexual"/>
    <n v="60"/>
  </r>
  <r>
    <n v="28593"/>
    <x v="0"/>
    <x v="0"/>
    <x v="2"/>
    <s v="MSM"/>
    <n v="33"/>
  </r>
  <r>
    <n v="81856"/>
    <x v="0"/>
    <x v="0"/>
    <x v="0"/>
    <s v="MSM"/>
    <n v="70"/>
  </r>
  <r>
    <n v="84322"/>
    <x v="0"/>
    <x v="0"/>
    <x v="1"/>
    <s v="MSM"/>
    <n v="26"/>
  </r>
  <r>
    <n v="33205"/>
    <x v="0"/>
    <x v="0"/>
    <x v="1"/>
    <s v="MSM"/>
    <n v="33"/>
  </r>
  <r>
    <n v="32285"/>
    <x v="0"/>
    <x v="0"/>
    <x v="1"/>
    <s v="MSM"/>
    <n v="49"/>
  </r>
  <r>
    <n v="28003"/>
    <x v="0"/>
    <x v="0"/>
    <x v="1"/>
    <s v="MSM"/>
    <n v="62"/>
  </r>
  <r>
    <n v="10708"/>
    <x v="1"/>
    <x v="0"/>
    <x v="2"/>
    <s v="Heterosexual"/>
    <n v="54"/>
  </r>
  <r>
    <n v="50778"/>
    <x v="1"/>
    <x v="0"/>
    <x v="2"/>
    <s v="MSM"/>
    <n v="42"/>
  </r>
  <r>
    <n v="37380"/>
    <x v="0"/>
    <x v="1"/>
    <x v="1"/>
    <s v="Heterosexual"/>
    <n v="56"/>
  </r>
  <r>
    <n v="21091"/>
    <x v="1"/>
    <x v="1"/>
    <x v="2"/>
    <s v="Heterosexual"/>
    <n v="47"/>
  </r>
  <r>
    <n v="12157"/>
    <x v="0"/>
    <x v="0"/>
    <x v="0"/>
    <s v="MSM"/>
    <n v="41"/>
  </r>
  <r>
    <n v="64402"/>
    <x v="0"/>
    <x v="0"/>
    <x v="1"/>
    <s v="MSM and IDU"/>
    <n v="65"/>
  </r>
  <r>
    <n v="80474"/>
    <x v="0"/>
    <x v="0"/>
    <x v="1"/>
    <s v="MSM"/>
    <n v="63"/>
  </r>
  <r>
    <n v="87945"/>
    <x v="0"/>
    <x v="1"/>
    <x v="2"/>
    <s v="IDU"/>
    <n v="50"/>
  </r>
  <r>
    <n v="21711"/>
    <x v="0"/>
    <x v="0"/>
    <x v="2"/>
    <s v="MSM"/>
    <n v="28"/>
  </r>
  <r>
    <n v="74837"/>
    <x v="0"/>
    <x v="0"/>
    <x v="1"/>
    <s v="MSM"/>
    <n v="41"/>
  </r>
  <r>
    <n v="37193"/>
    <x v="0"/>
    <x v="0"/>
    <x v="2"/>
    <s v="Heterosexual"/>
    <n v="59"/>
  </r>
  <r>
    <n v="20061"/>
    <x v="0"/>
    <x v="0"/>
    <x v="5"/>
    <s v="Transfusion"/>
    <n v="66"/>
  </r>
  <r>
    <n v="61285"/>
    <x v="0"/>
    <x v="0"/>
    <x v="1"/>
    <s v="MSM"/>
    <n v="41"/>
  </r>
  <r>
    <n v="46362"/>
    <x v="0"/>
    <x v="0"/>
    <x v="0"/>
    <s v="MSM"/>
    <n v="30"/>
  </r>
  <r>
    <n v="45638"/>
    <x v="1"/>
    <x v="0"/>
    <x v="0"/>
    <s v="MSM"/>
    <n v="35"/>
  </r>
  <r>
    <n v="10105"/>
    <x v="0"/>
    <x v="0"/>
    <x v="0"/>
    <s v="MSM"/>
    <n v="33"/>
  </r>
  <r>
    <n v="78429"/>
    <x v="0"/>
    <x v="0"/>
    <x v="0"/>
    <s v="MSM"/>
    <n v="31"/>
  </r>
  <r>
    <n v="73646"/>
    <x v="0"/>
    <x v="0"/>
    <x v="1"/>
    <s v="MSM and IDU"/>
    <n v="66"/>
  </r>
  <r>
    <n v="15992"/>
    <x v="0"/>
    <x v="0"/>
    <x v="0"/>
    <s v="MSM"/>
    <n v="53"/>
  </r>
  <r>
    <n v="24302"/>
    <x v="0"/>
    <x v="0"/>
    <x v="5"/>
    <s v="MSM"/>
    <n v="27"/>
  </r>
  <r>
    <n v="46658"/>
    <x v="0"/>
    <x v="0"/>
    <x v="0"/>
    <s v="MSM"/>
    <n v="58"/>
  </r>
  <r>
    <n v="65643"/>
    <x v="0"/>
    <x v="0"/>
    <x v="2"/>
    <s v="MSM"/>
    <n v="21"/>
  </r>
  <r>
    <n v="69603"/>
    <x v="1"/>
    <x v="0"/>
    <x v="0"/>
    <s v="MSM"/>
    <n v="22"/>
  </r>
  <r>
    <n v="51772"/>
    <x v="0"/>
    <x v="0"/>
    <x v="1"/>
    <s v="MSM and IDU"/>
    <n v="48"/>
  </r>
  <r>
    <n v="62245"/>
    <x v="0"/>
    <x v="0"/>
    <x v="0"/>
    <s v="MSM"/>
    <n v="41"/>
  </r>
  <r>
    <n v="27138"/>
    <x v="0"/>
    <x v="1"/>
    <x v="2"/>
    <s v="Heterosexual"/>
    <n v="57"/>
  </r>
  <r>
    <n v="52364"/>
    <x v="0"/>
    <x v="0"/>
    <x v="0"/>
    <s v="MSM"/>
    <n v="37"/>
  </r>
  <r>
    <n v="86344"/>
    <x v="0"/>
    <x v="0"/>
    <x v="1"/>
    <s v="MSM"/>
    <n v="48"/>
  </r>
  <r>
    <n v="60263"/>
    <x v="0"/>
    <x v="0"/>
    <x v="0"/>
    <s v="MSM"/>
    <n v="44"/>
  </r>
  <r>
    <n v="63712"/>
    <x v="0"/>
    <x v="0"/>
    <x v="0"/>
    <s v="MSM"/>
    <n v="47"/>
  </r>
  <r>
    <n v="84663"/>
    <x v="1"/>
    <x v="0"/>
    <x v="2"/>
    <s v="IDU"/>
    <n v="42"/>
  </r>
  <r>
    <n v="19565"/>
    <x v="0"/>
    <x v="1"/>
    <x v="2"/>
    <s v="Heterosexual"/>
    <n v="32"/>
  </r>
  <r>
    <n v="37418"/>
    <x v="0"/>
    <x v="0"/>
    <x v="2"/>
    <s v="MSM"/>
    <n v="26"/>
  </r>
  <r>
    <n v="16830"/>
    <x v="0"/>
    <x v="1"/>
    <x v="2"/>
    <s v="Heterosexual"/>
    <n v="47"/>
  </r>
  <r>
    <n v="40341"/>
    <x v="0"/>
    <x v="0"/>
    <x v="0"/>
    <s v="MSM"/>
    <n v="62"/>
  </r>
  <r>
    <n v="36632"/>
    <x v="0"/>
    <x v="0"/>
    <x v="1"/>
    <s v="MSM"/>
    <n v="62"/>
  </r>
  <r>
    <n v="31483"/>
    <x v="0"/>
    <x v="0"/>
    <x v="0"/>
    <s v="MSM and IDU"/>
    <n v="58"/>
  </r>
  <r>
    <n v="73712"/>
    <x v="0"/>
    <x v="0"/>
    <x v="0"/>
    <s v="MSM"/>
    <n v="30"/>
  </r>
  <r>
    <n v="59648"/>
    <x v="0"/>
    <x v="0"/>
    <x v="0"/>
    <s v="MSM"/>
    <n v="43"/>
  </r>
  <r>
    <n v="19065"/>
    <x v="0"/>
    <x v="0"/>
    <x v="0"/>
    <s v="Heterosexual"/>
    <n v="33"/>
  </r>
  <r>
    <n v="65325"/>
    <x v="0"/>
    <x v="0"/>
    <x v="1"/>
    <s v="MSM"/>
    <n v="43"/>
  </r>
  <r>
    <n v="61538"/>
    <x v="0"/>
    <x v="0"/>
    <x v="0"/>
    <s v="MSM"/>
    <n v="23"/>
  </r>
  <r>
    <n v="48117"/>
    <x v="0"/>
    <x v="0"/>
    <x v="0"/>
    <s v="MSM"/>
    <n v="39"/>
  </r>
  <r>
    <n v="46238"/>
    <x v="0"/>
    <x v="0"/>
    <x v="1"/>
    <s v="MSM"/>
    <n v="56"/>
  </r>
  <r>
    <n v="66001"/>
    <x v="0"/>
    <x v="0"/>
    <x v="1"/>
    <s v="MSM"/>
    <n v="63"/>
  </r>
  <r>
    <n v="78203"/>
    <x v="0"/>
    <x v="0"/>
    <x v="0"/>
    <s v="MSM"/>
    <n v="39"/>
  </r>
  <r>
    <n v="30580"/>
    <x v="0"/>
    <x v="0"/>
    <x v="0"/>
    <s v="MSM"/>
    <n v="24"/>
  </r>
  <r>
    <n v="21524"/>
    <x v="0"/>
    <x v="1"/>
    <x v="1"/>
    <s v="IDU"/>
    <n v="55"/>
  </r>
  <r>
    <n v="89410"/>
    <x v="0"/>
    <x v="1"/>
    <x v="2"/>
    <s v="Heterosexual"/>
    <n v="63"/>
  </r>
  <r>
    <n v="56685"/>
    <x v="0"/>
    <x v="0"/>
    <x v="0"/>
    <s v="MSM"/>
    <n v="30"/>
  </r>
  <r>
    <n v="13280"/>
    <x v="1"/>
    <x v="0"/>
    <x v="4"/>
    <s v="MSM"/>
    <n v="52"/>
  </r>
  <r>
    <n v="76482"/>
    <x v="0"/>
    <x v="0"/>
    <x v="1"/>
    <s v="MSM"/>
    <n v="69"/>
  </r>
  <r>
    <n v="17566"/>
    <x v="0"/>
    <x v="1"/>
    <x v="1"/>
    <s v="Heterosexual"/>
    <n v="49"/>
  </r>
  <r>
    <n v="20418"/>
    <x v="0"/>
    <x v="0"/>
    <x v="1"/>
    <s v="MSM"/>
    <n v="58"/>
  </r>
  <r>
    <n v="25412"/>
    <x v="0"/>
    <x v="0"/>
    <x v="1"/>
    <s v="MSM and IDU"/>
    <n v="66"/>
  </r>
  <r>
    <n v="75583"/>
    <x v="0"/>
    <x v="1"/>
    <x v="0"/>
    <s v="Heterosexual"/>
    <n v="35"/>
  </r>
  <r>
    <n v="32072"/>
    <x v="0"/>
    <x v="0"/>
    <x v="0"/>
    <s v="MSM"/>
    <n v="27"/>
  </r>
  <r>
    <n v="18171"/>
    <x v="0"/>
    <x v="0"/>
    <x v="1"/>
    <s v="MSM"/>
    <n v="52"/>
  </r>
  <r>
    <n v="48733"/>
    <x v="0"/>
    <x v="0"/>
    <x v="1"/>
    <s v="MSM and IDU"/>
    <n v="32"/>
  </r>
  <r>
    <n v="12272"/>
    <x v="0"/>
    <x v="0"/>
    <x v="1"/>
    <s v="MSM"/>
    <n v="66"/>
  </r>
  <r>
    <n v="53585"/>
    <x v="0"/>
    <x v="1"/>
    <x v="0"/>
    <s v="Heterosexual"/>
    <n v="60"/>
  </r>
  <r>
    <n v="54617"/>
    <x v="0"/>
    <x v="0"/>
    <x v="1"/>
    <s v="MSM"/>
    <n v="59"/>
  </r>
  <r>
    <n v="14537"/>
    <x v="0"/>
    <x v="0"/>
    <x v="1"/>
    <s v="MSM"/>
    <n v="56"/>
  </r>
  <r>
    <n v="59315"/>
    <x v="0"/>
    <x v="1"/>
    <x v="2"/>
    <s v="Heterosexual"/>
    <n v="58"/>
  </r>
  <r>
    <n v="63965"/>
    <x v="0"/>
    <x v="0"/>
    <x v="1"/>
    <s v="MSM"/>
    <n v="74"/>
  </r>
  <r>
    <n v="46134"/>
    <x v="0"/>
    <x v="0"/>
    <x v="0"/>
    <s v="MSM"/>
    <n v="52"/>
  </r>
  <r>
    <n v="71300"/>
    <x v="0"/>
    <x v="0"/>
    <x v="1"/>
    <s v="MSM and IDU"/>
    <n v="63"/>
  </r>
  <r>
    <n v="61888"/>
    <x v="0"/>
    <x v="1"/>
    <x v="0"/>
    <s v="Heterosexual"/>
    <n v="47"/>
  </r>
  <r>
    <n v="29499"/>
    <x v="0"/>
    <x v="0"/>
    <x v="1"/>
    <s v="Not Specified"/>
    <n v="45"/>
  </r>
  <r>
    <n v="11048"/>
    <x v="1"/>
    <x v="0"/>
    <x v="2"/>
    <s v="Perinatal"/>
    <n v="32"/>
  </r>
  <r>
    <n v="55507"/>
    <x v="0"/>
    <x v="1"/>
    <x v="0"/>
    <s v="Heterosexual"/>
    <n v="67"/>
  </r>
  <r>
    <n v="69231"/>
    <x v="0"/>
    <x v="0"/>
    <x v="0"/>
    <s v="MSM"/>
    <n v="27"/>
  </r>
  <r>
    <n v="32128"/>
    <x v="1"/>
    <x v="2"/>
    <x v="0"/>
    <s v="MSM"/>
    <n v="22"/>
  </r>
  <r>
    <n v="16492"/>
    <x v="0"/>
    <x v="0"/>
    <x v="2"/>
    <s v="MSM"/>
    <n v="28"/>
  </r>
  <r>
    <n v="28054"/>
    <x v="0"/>
    <x v="0"/>
    <x v="1"/>
    <s v="Heterosexual"/>
    <n v="41"/>
  </r>
  <r>
    <n v="28999"/>
    <x v="0"/>
    <x v="0"/>
    <x v="0"/>
    <s v="MSM"/>
    <n v="51"/>
  </r>
  <r>
    <n v="82906"/>
    <x v="0"/>
    <x v="0"/>
    <x v="0"/>
    <s v="MSM"/>
    <n v="42"/>
  </r>
  <r>
    <n v="80388"/>
    <x v="0"/>
    <x v="0"/>
    <x v="1"/>
    <s v="MSM and IDU"/>
    <n v="52"/>
  </r>
  <r>
    <n v="19129"/>
    <x v="0"/>
    <x v="0"/>
    <x v="0"/>
    <s v="MSM"/>
    <n v="28"/>
  </r>
  <r>
    <n v="65621"/>
    <x v="0"/>
    <x v="1"/>
    <x v="1"/>
    <s v="Heterosexual"/>
    <n v="45"/>
  </r>
  <r>
    <n v="71552"/>
    <x v="0"/>
    <x v="0"/>
    <x v="0"/>
    <s v="MSM"/>
    <n v="28"/>
  </r>
  <r>
    <n v="31835"/>
    <x v="1"/>
    <x v="0"/>
    <x v="2"/>
    <s v="MSM"/>
    <n v="52"/>
  </r>
  <r>
    <n v="61395"/>
    <x v="0"/>
    <x v="0"/>
    <x v="1"/>
    <s v="MSM"/>
    <n v="64"/>
  </r>
  <r>
    <n v="69055"/>
    <x v="1"/>
    <x v="0"/>
    <x v="0"/>
    <s v="MSM"/>
    <n v="30"/>
  </r>
  <r>
    <n v="18869"/>
    <x v="0"/>
    <x v="0"/>
    <x v="0"/>
    <s v="MSM"/>
    <n v="49"/>
  </r>
  <r>
    <n v="48781"/>
    <x v="1"/>
    <x v="0"/>
    <x v="4"/>
    <s v="MSM and IDU"/>
    <n v="35"/>
  </r>
  <r>
    <n v="53408"/>
    <x v="0"/>
    <x v="0"/>
    <x v="3"/>
    <s v="MSM"/>
    <n v="45"/>
  </r>
  <r>
    <n v="36925"/>
    <x v="0"/>
    <x v="0"/>
    <x v="1"/>
    <s v="MSM"/>
    <n v="49"/>
  </r>
  <r>
    <n v="88189"/>
    <x v="0"/>
    <x v="0"/>
    <x v="2"/>
    <s v="Heterosexual"/>
    <n v="59"/>
  </r>
  <r>
    <n v="12198"/>
    <x v="1"/>
    <x v="0"/>
    <x v="0"/>
    <s v="MSM"/>
    <n v="38"/>
  </r>
  <r>
    <n v="14099"/>
    <x v="0"/>
    <x v="0"/>
    <x v="0"/>
    <s v="Heterosexual"/>
    <n v="51"/>
  </r>
  <r>
    <n v="58064"/>
    <x v="0"/>
    <x v="0"/>
    <x v="0"/>
    <s v="MSM"/>
    <n v="36"/>
  </r>
  <r>
    <n v="53726"/>
    <x v="0"/>
    <x v="1"/>
    <x v="2"/>
    <s v="Heterosexual"/>
    <n v="31"/>
  </r>
  <r>
    <n v="22494"/>
    <x v="0"/>
    <x v="0"/>
    <x v="1"/>
    <s v="MSM"/>
    <n v="63"/>
  </r>
  <r>
    <n v="62558"/>
    <x v="1"/>
    <x v="1"/>
    <x v="2"/>
    <s v="Heterosexual"/>
    <n v="60"/>
  </r>
  <r>
    <n v="30829"/>
    <x v="0"/>
    <x v="0"/>
    <x v="3"/>
    <s v="MSM"/>
    <n v="49"/>
  </r>
  <r>
    <n v="12822"/>
    <x v="0"/>
    <x v="0"/>
    <x v="1"/>
    <s v="MSM"/>
    <n v="60"/>
  </r>
  <r>
    <n v="64558"/>
    <x v="0"/>
    <x v="0"/>
    <x v="1"/>
    <s v="MSM"/>
    <n v="52"/>
  </r>
  <r>
    <n v="27181"/>
    <x v="0"/>
    <x v="0"/>
    <x v="0"/>
    <s v="MSM"/>
    <n v="32"/>
  </r>
  <r>
    <n v="44395"/>
    <x v="0"/>
    <x v="0"/>
    <x v="1"/>
    <s v="IDU"/>
    <n v="62"/>
  </r>
  <r>
    <n v="28533"/>
    <x v="0"/>
    <x v="0"/>
    <x v="0"/>
    <s v="MSM"/>
    <n v="38"/>
  </r>
  <r>
    <n v="25483"/>
    <x v="0"/>
    <x v="0"/>
    <x v="0"/>
    <s v="MSM"/>
    <n v="33"/>
  </r>
  <r>
    <n v="24683"/>
    <x v="1"/>
    <x v="0"/>
    <x v="1"/>
    <s v="MSM"/>
    <n v="39"/>
  </r>
  <r>
    <n v="23736"/>
    <x v="0"/>
    <x v="1"/>
    <x v="2"/>
    <s v="Heterosexual"/>
    <n v="29"/>
  </r>
  <r>
    <n v="14859"/>
    <x v="0"/>
    <x v="1"/>
    <x v="0"/>
    <s v="Heterosexual"/>
    <n v="42"/>
  </r>
  <r>
    <n v="66735"/>
    <x v="0"/>
    <x v="0"/>
    <x v="1"/>
    <s v="MSM"/>
    <n v="45"/>
  </r>
  <r>
    <n v="83448"/>
    <x v="0"/>
    <x v="0"/>
    <x v="2"/>
    <s v="MSM"/>
    <n v="31"/>
  </r>
  <r>
    <n v="44354"/>
    <x v="0"/>
    <x v="2"/>
    <x v="0"/>
    <s v="MSM"/>
    <n v="30"/>
  </r>
  <r>
    <n v="36105"/>
    <x v="0"/>
    <x v="1"/>
    <x v="1"/>
    <s v="IDU"/>
    <n v="57"/>
  </r>
  <r>
    <n v="23542"/>
    <x v="0"/>
    <x v="0"/>
    <x v="2"/>
    <s v="MSM and IDU"/>
    <n v="48"/>
  </r>
  <r>
    <n v="61725"/>
    <x v="1"/>
    <x v="1"/>
    <x v="0"/>
    <s v="Heterosexual"/>
    <n v="43"/>
  </r>
  <r>
    <n v="52602"/>
    <x v="0"/>
    <x v="0"/>
    <x v="0"/>
    <s v="MSM"/>
    <n v="24"/>
  </r>
  <r>
    <n v="28832"/>
    <x v="0"/>
    <x v="2"/>
    <x v="5"/>
    <s v="MSM"/>
    <n v="33"/>
  </r>
  <r>
    <n v="77182"/>
    <x v="0"/>
    <x v="0"/>
    <x v="2"/>
    <s v="MSM"/>
    <n v="68"/>
  </r>
  <r>
    <n v="72609"/>
    <x v="0"/>
    <x v="0"/>
    <x v="1"/>
    <s v="MSM"/>
    <n v="40"/>
  </r>
  <r>
    <n v="84117"/>
    <x v="0"/>
    <x v="0"/>
    <x v="0"/>
    <s v="Heterosexual"/>
    <n v="33"/>
  </r>
  <r>
    <n v="18900"/>
    <x v="0"/>
    <x v="0"/>
    <x v="2"/>
    <s v="MSM"/>
    <n v="34"/>
  </r>
  <r>
    <n v="19099"/>
    <x v="0"/>
    <x v="0"/>
    <x v="0"/>
    <s v="MSM"/>
    <n v="33"/>
  </r>
  <r>
    <n v="51381"/>
    <x v="1"/>
    <x v="1"/>
    <x v="0"/>
    <s v="IDU"/>
    <n v="43"/>
  </r>
  <r>
    <n v="45064"/>
    <x v="0"/>
    <x v="0"/>
    <x v="0"/>
    <s v="MSM"/>
    <n v="28"/>
  </r>
  <r>
    <n v="76443"/>
    <x v="0"/>
    <x v="0"/>
    <x v="0"/>
    <s v="MSM"/>
    <n v="39"/>
  </r>
  <r>
    <n v="72054"/>
    <x v="1"/>
    <x v="0"/>
    <x v="2"/>
    <s v="MSM"/>
    <n v="46"/>
  </r>
  <r>
    <n v="17431"/>
    <x v="0"/>
    <x v="1"/>
    <x v="0"/>
    <s v="Heterosexual"/>
    <n v="32"/>
  </r>
  <r>
    <n v="40709"/>
    <x v="0"/>
    <x v="0"/>
    <x v="2"/>
    <s v="MSM"/>
    <n v="58"/>
  </r>
  <r>
    <n v="13324"/>
    <x v="0"/>
    <x v="0"/>
    <x v="2"/>
    <s v="MSM"/>
    <n v="23"/>
  </r>
  <r>
    <n v="47647"/>
    <x v="0"/>
    <x v="0"/>
    <x v="2"/>
    <s v="Heterosexual"/>
    <n v="47"/>
  </r>
  <r>
    <n v="52072"/>
    <x v="0"/>
    <x v="0"/>
    <x v="0"/>
    <s v="MSM"/>
    <n v="32"/>
  </r>
  <r>
    <n v="79293"/>
    <x v="0"/>
    <x v="1"/>
    <x v="4"/>
    <s v="IDU"/>
    <n v="34"/>
  </r>
  <r>
    <n v="15309"/>
    <x v="1"/>
    <x v="0"/>
    <x v="0"/>
    <s v="IDU"/>
    <n v="59"/>
  </r>
  <r>
    <n v="74895"/>
    <x v="0"/>
    <x v="0"/>
    <x v="1"/>
    <s v="MSM"/>
    <n v="57"/>
  </r>
  <r>
    <n v="11609"/>
    <x v="0"/>
    <x v="0"/>
    <x v="1"/>
    <s v="MSM and IDU"/>
    <n v="44"/>
  </r>
  <r>
    <n v="80293"/>
    <x v="0"/>
    <x v="0"/>
    <x v="1"/>
    <s v="MSM and IDU"/>
    <n v="58"/>
  </r>
  <r>
    <n v="67464"/>
    <x v="0"/>
    <x v="0"/>
    <x v="2"/>
    <s v="Heterosexual"/>
    <n v="41"/>
  </r>
  <r>
    <n v="74621"/>
    <x v="1"/>
    <x v="0"/>
    <x v="1"/>
    <s v="MSM"/>
    <n v="53"/>
  </r>
  <r>
    <n v="15143"/>
    <x v="1"/>
    <x v="0"/>
    <x v="0"/>
    <s v="MSM and IDU"/>
    <n v="50"/>
  </r>
  <r>
    <n v="89130"/>
    <x v="0"/>
    <x v="0"/>
    <x v="1"/>
    <s v="MSM"/>
    <n v="58"/>
  </r>
  <r>
    <n v="34527"/>
    <x v="0"/>
    <x v="0"/>
    <x v="1"/>
    <s v="MSM and IDU"/>
    <n v="50"/>
  </r>
  <r>
    <n v="32509"/>
    <x v="0"/>
    <x v="0"/>
    <x v="0"/>
    <s v="MSM"/>
    <n v="58"/>
  </r>
  <r>
    <n v="71344"/>
    <x v="1"/>
    <x v="0"/>
    <x v="0"/>
    <s v="MSM"/>
    <n v="33"/>
  </r>
  <r>
    <n v="88877"/>
    <x v="0"/>
    <x v="0"/>
    <x v="2"/>
    <s v="MSM"/>
    <n v="47"/>
  </r>
  <r>
    <n v="78496"/>
    <x v="0"/>
    <x v="0"/>
    <x v="2"/>
    <s v="IDU"/>
    <n v="58"/>
  </r>
  <r>
    <n v="48300"/>
    <x v="0"/>
    <x v="0"/>
    <x v="0"/>
    <s v="MSM"/>
    <n v="41"/>
  </r>
  <r>
    <n v="18263"/>
    <x v="1"/>
    <x v="1"/>
    <x v="1"/>
    <s v="Heterosexual"/>
    <n v="58"/>
  </r>
  <r>
    <n v="61068"/>
    <x v="0"/>
    <x v="1"/>
    <x v="1"/>
    <s v="Heterosexual"/>
    <n v="51"/>
  </r>
  <r>
    <n v="39866"/>
    <x v="1"/>
    <x v="0"/>
    <x v="0"/>
    <s v="MSM and IDU"/>
    <n v="34"/>
  </r>
  <r>
    <n v="32745"/>
    <x v="0"/>
    <x v="0"/>
    <x v="1"/>
    <s v="IDU"/>
    <n v="58"/>
  </r>
  <r>
    <n v="63113"/>
    <x v="0"/>
    <x v="2"/>
    <x v="0"/>
    <s v="MSM"/>
    <n v="51"/>
  </r>
  <r>
    <n v="71848"/>
    <x v="0"/>
    <x v="0"/>
    <x v="2"/>
    <s v="Heterosexual"/>
    <n v="30"/>
  </r>
  <r>
    <n v="43604"/>
    <x v="1"/>
    <x v="0"/>
    <x v="1"/>
    <s v="MSM"/>
    <n v="57"/>
  </r>
  <r>
    <n v="29819"/>
    <x v="1"/>
    <x v="1"/>
    <x v="5"/>
    <s v="Heterosexual"/>
    <n v="56"/>
  </r>
  <r>
    <n v="59291"/>
    <x v="0"/>
    <x v="0"/>
    <x v="1"/>
    <s v="MSM"/>
    <n v="53"/>
  </r>
  <r>
    <n v="81157"/>
    <x v="1"/>
    <x v="0"/>
    <x v="1"/>
    <s v="MSM"/>
    <n v="42"/>
  </r>
  <r>
    <n v="55382"/>
    <x v="0"/>
    <x v="0"/>
    <x v="1"/>
    <s v="MSM"/>
    <n v="23"/>
  </r>
  <r>
    <n v="89866"/>
    <x v="0"/>
    <x v="0"/>
    <x v="0"/>
    <s v="MSM"/>
    <n v="30"/>
  </r>
  <r>
    <n v="53034"/>
    <x v="0"/>
    <x v="0"/>
    <x v="2"/>
    <s v="MSM and IDU"/>
    <n v="39"/>
  </r>
  <r>
    <n v="42808"/>
    <x v="0"/>
    <x v="0"/>
    <x v="1"/>
    <s v="MSM and IDU"/>
    <n v="41"/>
  </r>
  <r>
    <n v="28474"/>
    <x v="0"/>
    <x v="0"/>
    <x v="0"/>
    <s v="MSM and IDU"/>
    <n v="27"/>
  </r>
  <r>
    <n v="25766"/>
    <x v="0"/>
    <x v="0"/>
    <x v="1"/>
    <s v="MSM"/>
    <n v="29"/>
  </r>
  <r>
    <n v="72751"/>
    <x v="0"/>
    <x v="0"/>
    <x v="4"/>
    <s v="MSM"/>
    <n v="59"/>
  </r>
  <r>
    <n v="56523"/>
    <x v="0"/>
    <x v="0"/>
    <x v="1"/>
    <s v="MSM"/>
    <n v="33"/>
  </r>
  <r>
    <n v="21676"/>
    <x v="0"/>
    <x v="0"/>
    <x v="1"/>
    <s v="MSM"/>
    <n v="40"/>
  </r>
  <r>
    <n v="50449"/>
    <x v="0"/>
    <x v="0"/>
    <x v="1"/>
    <s v="MSM"/>
    <n v="45"/>
  </r>
  <r>
    <n v="14322"/>
    <x v="0"/>
    <x v="1"/>
    <x v="0"/>
    <s v="Heterosexual"/>
    <n v="21"/>
  </r>
  <r>
    <n v="67854"/>
    <x v="0"/>
    <x v="0"/>
    <x v="2"/>
    <s v="MSM and IDU"/>
    <n v="67"/>
  </r>
  <r>
    <n v="74996"/>
    <x v="0"/>
    <x v="0"/>
    <x v="2"/>
    <s v="MSM and IDU"/>
    <n v="55"/>
  </r>
  <r>
    <n v="84208"/>
    <x v="0"/>
    <x v="0"/>
    <x v="1"/>
    <s v="MSM"/>
    <n v="62"/>
  </r>
  <r>
    <n v="65830"/>
    <x v="0"/>
    <x v="1"/>
    <x v="0"/>
    <s v="Heterosexual"/>
    <n v="39"/>
  </r>
  <r>
    <n v="87272"/>
    <x v="0"/>
    <x v="1"/>
    <x v="2"/>
    <s v="Heterosexual"/>
    <n v="65"/>
  </r>
  <r>
    <n v="55825"/>
    <x v="0"/>
    <x v="0"/>
    <x v="1"/>
    <s v="MSM and IDU"/>
    <n v="57"/>
  </r>
  <r>
    <n v="34277"/>
    <x v="0"/>
    <x v="0"/>
    <x v="0"/>
    <s v="MSM"/>
    <n v="24"/>
  </r>
  <r>
    <n v="21125"/>
    <x v="0"/>
    <x v="0"/>
    <x v="1"/>
    <s v="MSM"/>
    <n v="42"/>
  </r>
  <r>
    <n v="78143"/>
    <x v="0"/>
    <x v="1"/>
    <x v="0"/>
    <s v="Heterosexual"/>
    <n v="47"/>
  </r>
  <r>
    <n v="51412"/>
    <x v="0"/>
    <x v="0"/>
    <x v="0"/>
    <s v="MSM"/>
    <n v="56"/>
  </r>
  <r>
    <n v="18020"/>
    <x v="0"/>
    <x v="0"/>
    <x v="0"/>
    <s v="Heterosexual"/>
    <n v="46"/>
  </r>
  <r>
    <n v="37709"/>
    <x v="0"/>
    <x v="0"/>
    <x v="5"/>
    <s v="MSM"/>
    <n v="26"/>
  </r>
  <r>
    <n v="82189"/>
    <x v="1"/>
    <x v="1"/>
    <x v="2"/>
    <s v="Heterosexual"/>
    <n v="33"/>
  </r>
  <r>
    <n v="17232"/>
    <x v="0"/>
    <x v="0"/>
    <x v="0"/>
    <s v="MSM"/>
    <n v="36"/>
  </r>
  <r>
    <n v="34860"/>
    <x v="0"/>
    <x v="0"/>
    <x v="0"/>
    <s v="MSM"/>
    <n v="36"/>
  </r>
  <r>
    <n v="63661"/>
    <x v="0"/>
    <x v="0"/>
    <x v="0"/>
    <s v="MSM"/>
    <n v="50"/>
  </r>
  <r>
    <n v="40598"/>
    <x v="0"/>
    <x v="1"/>
    <x v="0"/>
    <s v="Heterosexual"/>
    <n v="40"/>
  </r>
  <r>
    <n v="56888"/>
    <x v="1"/>
    <x v="0"/>
    <x v="2"/>
    <s v="MSM"/>
    <n v="41"/>
  </r>
  <r>
    <n v="67949"/>
    <x v="0"/>
    <x v="0"/>
    <x v="2"/>
    <s v="MSM"/>
    <n v="54"/>
  </r>
  <r>
    <n v="39688"/>
    <x v="1"/>
    <x v="0"/>
    <x v="0"/>
    <s v="MSM"/>
    <n v="59"/>
  </r>
  <r>
    <n v="14825"/>
    <x v="0"/>
    <x v="1"/>
    <x v="2"/>
    <s v="Heterosexual"/>
    <n v="41"/>
  </r>
  <r>
    <n v="81236"/>
    <x v="0"/>
    <x v="0"/>
    <x v="1"/>
    <s v="Not Specified"/>
    <n v="78"/>
  </r>
  <r>
    <n v="14600"/>
    <x v="0"/>
    <x v="0"/>
    <x v="2"/>
    <s v="Heterosexual"/>
    <n v="54"/>
  </r>
  <r>
    <n v="70957"/>
    <x v="0"/>
    <x v="1"/>
    <x v="1"/>
    <s v="Heterosexual"/>
    <n v="35"/>
  </r>
  <r>
    <n v="70761"/>
    <x v="0"/>
    <x v="0"/>
    <x v="2"/>
    <s v="MSM"/>
    <n v="38"/>
  </r>
  <r>
    <n v="38071"/>
    <x v="1"/>
    <x v="0"/>
    <x v="0"/>
    <s v="MSM"/>
    <n v="36"/>
  </r>
  <r>
    <n v="68743"/>
    <x v="0"/>
    <x v="0"/>
    <x v="0"/>
    <s v="MSM"/>
    <n v="41"/>
  </r>
  <r>
    <n v="18898"/>
    <x v="0"/>
    <x v="0"/>
    <x v="0"/>
    <s v="Heterosexual"/>
    <n v="26"/>
  </r>
  <r>
    <n v="73258"/>
    <x v="0"/>
    <x v="0"/>
    <x v="1"/>
    <s v="MSM"/>
    <n v="56"/>
  </r>
  <r>
    <n v="89273"/>
    <x v="0"/>
    <x v="0"/>
    <x v="2"/>
    <s v="MSM and IDU"/>
    <n v="55"/>
  </r>
  <r>
    <n v="30042"/>
    <x v="1"/>
    <x v="0"/>
    <x v="2"/>
    <s v="MSM"/>
    <n v="49"/>
  </r>
  <r>
    <n v="60361"/>
    <x v="0"/>
    <x v="1"/>
    <x v="3"/>
    <s v="Heterosexual"/>
    <n v="43"/>
  </r>
  <r>
    <n v="22791"/>
    <x v="0"/>
    <x v="1"/>
    <x v="2"/>
    <s v="Heterosexual"/>
    <n v="71"/>
  </r>
  <r>
    <n v="54902"/>
    <x v="0"/>
    <x v="0"/>
    <x v="0"/>
    <s v="Heterosexual"/>
    <n v="50"/>
  </r>
  <r>
    <n v="83713"/>
    <x v="0"/>
    <x v="1"/>
    <x v="1"/>
    <s v="Heterosexual"/>
    <n v="59"/>
  </r>
  <r>
    <n v="30071"/>
    <x v="0"/>
    <x v="0"/>
    <x v="1"/>
    <s v="MSM"/>
    <n v="68"/>
  </r>
  <r>
    <n v="56080"/>
    <x v="0"/>
    <x v="0"/>
    <x v="1"/>
    <s v="MSM"/>
    <n v="32"/>
  </r>
  <r>
    <n v="74944"/>
    <x v="0"/>
    <x v="0"/>
    <x v="2"/>
    <s v="Heterosexual"/>
    <n v="60"/>
  </r>
  <r>
    <n v="69238"/>
    <x v="0"/>
    <x v="0"/>
    <x v="0"/>
    <s v="MSM"/>
    <n v="45"/>
  </r>
  <r>
    <n v="20830"/>
    <x v="0"/>
    <x v="0"/>
    <x v="0"/>
    <s v="MSM"/>
    <n v="55"/>
  </r>
  <r>
    <n v="30930"/>
    <x v="0"/>
    <x v="0"/>
    <x v="0"/>
    <s v="MSM"/>
    <n v="45"/>
  </r>
  <r>
    <n v="15084"/>
    <x v="0"/>
    <x v="0"/>
    <x v="1"/>
    <s v="MSM"/>
    <n v="52"/>
  </r>
  <r>
    <n v="26283"/>
    <x v="0"/>
    <x v="1"/>
    <x v="2"/>
    <s v="Heterosexual"/>
    <n v="55"/>
  </r>
  <r>
    <n v="63370"/>
    <x v="0"/>
    <x v="0"/>
    <x v="1"/>
    <s v="MSM"/>
    <n v="26"/>
  </r>
  <r>
    <n v="43834"/>
    <x v="0"/>
    <x v="0"/>
    <x v="1"/>
    <s v="MSM"/>
    <n v="78"/>
  </r>
  <r>
    <n v="57145"/>
    <x v="0"/>
    <x v="0"/>
    <x v="2"/>
    <s v="MSM"/>
    <n v="63"/>
  </r>
  <r>
    <n v="25037"/>
    <x v="0"/>
    <x v="1"/>
    <x v="0"/>
    <s v="Heterosexual"/>
    <n v="56"/>
  </r>
  <r>
    <n v="11168"/>
    <x v="0"/>
    <x v="0"/>
    <x v="2"/>
    <s v="Not Specified"/>
    <n v="33"/>
  </r>
  <r>
    <n v="14745"/>
    <x v="0"/>
    <x v="1"/>
    <x v="1"/>
    <s v="Heterosexual"/>
    <n v="53"/>
  </r>
  <r>
    <n v="78059"/>
    <x v="0"/>
    <x v="0"/>
    <x v="0"/>
    <s v="MSM"/>
    <n v="55"/>
  </r>
  <r>
    <n v="30409"/>
    <x v="0"/>
    <x v="0"/>
    <x v="2"/>
    <s v="MSM"/>
    <n v="35"/>
  </r>
  <r>
    <n v="67644"/>
    <x v="0"/>
    <x v="0"/>
    <x v="0"/>
    <s v="MSM"/>
    <n v="26"/>
  </r>
  <r>
    <n v="24492"/>
    <x v="0"/>
    <x v="0"/>
    <x v="1"/>
    <s v="MSM"/>
    <n v="53"/>
  </r>
  <r>
    <n v="83373"/>
    <x v="0"/>
    <x v="1"/>
    <x v="5"/>
    <s v="IDU"/>
    <n v="49"/>
  </r>
  <r>
    <n v="31811"/>
    <x v="0"/>
    <x v="0"/>
    <x v="1"/>
    <s v="MSM"/>
    <n v="36"/>
  </r>
  <r>
    <n v="52938"/>
    <x v="0"/>
    <x v="0"/>
    <x v="0"/>
    <s v="MSM"/>
    <n v="34"/>
  </r>
  <r>
    <n v="71014"/>
    <x v="0"/>
    <x v="0"/>
    <x v="0"/>
    <s v="MSM"/>
    <n v="32"/>
  </r>
  <r>
    <n v="86529"/>
    <x v="0"/>
    <x v="0"/>
    <x v="0"/>
    <s v="MSM"/>
    <n v="26"/>
  </r>
  <r>
    <n v="25077"/>
    <x v="0"/>
    <x v="0"/>
    <x v="0"/>
    <s v="MSM"/>
    <n v="26"/>
  </r>
  <r>
    <n v="81536"/>
    <x v="0"/>
    <x v="1"/>
    <x v="0"/>
    <s v="IDU"/>
    <n v="31"/>
  </r>
  <r>
    <n v="44325"/>
    <x v="0"/>
    <x v="0"/>
    <x v="1"/>
    <s v="MSM"/>
    <n v="62"/>
  </r>
  <r>
    <n v="20788"/>
    <x v="0"/>
    <x v="0"/>
    <x v="0"/>
    <s v="MSM and IDU"/>
    <n v="35"/>
  </r>
  <r>
    <n v="14894"/>
    <x v="0"/>
    <x v="0"/>
    <x v="1"/>
    <s v="MSM"/>
    <n v="64"/>
  </r>
  <r>
    <n v="34949"/>
    <x v="1"/>
    <x v="0"/>
    <x v="2"/>
    <s v="Not Specified"/>
    <n v="62"/>
  </r>
  <r>
    <n v="51268"/>
    <x v="0"/>
    <x v="0"/>
    <x v="1"/>
    <s v="MSM and IDU"/>
    <n v="50"/>
  </r>
  <r>
    <n v="62424"/>
    <x v="0"/>
    <x v="0"/>
    <x v="2"/>
    <s v="Heterosexual"/>
    <n v="42"/>
  </r>
  <r>
    <n v="36433"/>
    <x v="0"/>
    <x v="0"/>
    <x v="0"/>
    <s v="MSM"/>
    <n v="54"/>
  </r>
  <r>
    <n v="13785"/>
    <x v="0"/>
    <x v="1"/>
    <x v="1"/>
    <s v="IDU"/>
    <n v="61"/>
  </r>
  <r>
    <n v="33946"/>
    <x v="1"/>
    <x v="0"/>
    <x v="2"/>
    <s v="MSM"/>
    <n v="42"/>
  </r>
  <r>
    <n v="31960"/>
    <x v="0"/>
    <x v="1"/>
    <x v="0"/>
    <s v="Heterosexual"/>
    <n v="34"/>
  </r>
  <r>
    <n v="58228"/>
    <x v="0"/>
    <x v="0"/>
    <x v="0"/>
    <s v="MSM"/>
    <n v="56"/>
  </r>
  <r>
    <n v="18380"/>
    <x v="0"/>
    <x v="1"/>
    <x v="0"/>
    <s v="Heterosexual"/>
    <n v="56"/>
  </r>
  <r>
    <n v="40406"/>
    <x v="0"/>
    <x v="0"/>
    <x v="1"/>
    <s v="MSM"/>
    <n v="33"/>
  </r>
  <r>
    <n v="33887"/>
    <x v="1"/>
    <x v="0"/>
    <x v="0"/>
    <s v="IDU"/>
    <n v="54"/>
  </r>
  <r>
    <n v="81408"/>
    <x v="0"/>
    <x v="0"/>
    <x v="1"/>
    <s v="IDU"/>
    <n v="55"/>
  </r>
  <r>
    <n v="85263"/>
    <x v="0"/>
    <x v="0"/>
    <x v="1"/>
    <s v="MSM"/>
    <n v="74"/>
  </r>
  <r>
    <n v="83066"/>
    <x v="0"/>
    <x v="0"/>
    <x v="1"/>
    <s v="MSM"/>
    <n v="43"/>
  </r>
  <r>
    <n v="74343"/>
    <x v="0"/>
    <x v="0"/>
    <x v="4"/>
    <s v="MSM"/>
    <n v="56"/>
  </r>
  <r>
    <n v="25053"/>
    <x v="0"/>
    <x v="0"/>
    <x v="3"/>
    <s v="MSM and IDU"/>
    <n v="49"/>
  </r>
  <r>
    <n v="49988"/>
    <x v="0"/>
    <x v="0"/>
    <x v="0"/>
    <s v="MSM"/>
    <n v="42"/>
  </r>
  <r>
    <n v="36892"/>
    <x v="0"/>
    <x v="0"/>
    <x v="0"/>
    <s v="Heterosexual"/>
    <n v="39"/>
  </r>
  <r>
    <n v="38859"/>
    <x v="0"/>
    <x v="0"/>
    <x v="1"/>
    <s v="MSM"/>
    <n v="55"/>
  </r>
  <r>
    <n v="17786"/>
    <x v="0"/>
    <x v="0"/>
    <x v="2"/>
    <s v="MSM"/>
    <n v="62"/>
  </r>
  <r>
    <n v="21027"/>
    <x v="0"/>
    <x v="0"/>
    <x v="2"/>
    <s v="MSM"/>
    <n v="59"/>
  </r>
  <r>
    <n v="76399"/>
    <x v="0"/>
    <x v="0"/>
    <x v="0"/>
    <s v="MSM"/>
    <n v="57"/>
  </r>
  <r>
    <n v="31469"/>
    <x v="0"/>
    <x v="0"/>
    <x v="1"/>
    <s v="MSM"/>
    <n v="44"/>
  </r>
  <r>
    <n v="39942"/>
    <x v="0"/>
    <x v="0"/>
    <x v="1"/>
    <s v="MSM and IDU"/>
    <n v="36"/>
  </r>
  <r>
    <n v="52785"/>
    <x v="0"/>
    <x v="0"/>
    <x v="1"/>
    <s v="Perinatal"/>
    <n v="25"/>
  </r>
  <r>
    <n v="87654"/>
    <x v="0"/>
    <x v="0"/>
    <x v="0"/>
    <s v="MSM"/>
    <n v="67"/>
  </r>
  <r>
    <n v="79358"/>
    <x v="0"/>
    <x v="1"/>
    <x v="2"/>
    <s v="Heterosexual"/>
    <n v="56"/>
  </r>
  <r>
    <n v="88395"/>
    <x v="0"/>
    <x v="0"/>
    <x v="1"/>
    <s v="MSM and IDU"/>
    <n v="62"/>
  </r>
  <r>
    <n v="34720"/>
    <x v="0"/>
    <x v="0"/>
    <x v="2"/>
    <s v="MSM"/>
    <n v="36"/>
  </r>
  <r>
    <n v="85557"/>
    <x v="0"/>
    <x v="1"/>
    <x v="2"/>
    <s v="Heterosexual"/>
    <n v="63"/>
  </r>
  <r>
    <n v="76696"/>
    <x v="0"/>
    <x v="0"/>
    <x v="0"/>
    <s v="MSM"/>
    <n v="56"/>
  </r>
  <r>
    <n v="48287"/>
    <x v="0"/>
    <x v="0"/>
    <x v="0"/>
    <s v="MSM"/>
    <n v="39"/>
  </r>
  <r>
    <n v="16629"/>
    <x v="0"/>
    <x v="0"/>
    <x v="0"/>
    <s v="MSM"/>
    <n v="36"/>
  </r>
  <r>
    <n v="79174"/>
    <x v="0"/>
    <x v="0"/>
    <x v="2"/>
    <s v="MSM"/>
    <n v="62"/>
  </r>
  <r>
    <n v="40148"/>
    <x v="0"/>
    <x v="0"/>
    <x v="3"/>
    <s v="MSM and IDU"/>
    <n v="54"/>
  </r>
  <r>
    <n v="28221"/>
    <x v="0"/>
    <x v="1"/>
    <x v="0"/>
    <s v="Heterosexual"/>
    <n v="36"/>
  </r>
  <r>
    <n v="33285"/>
    <x v="0"/>
    <x v="0"/>
    <x v="0"/>
    <s v="MSM"/>
    <n v="44"/>
  </r>
  <r>
    <n v="48434"/>
    <x v="0"/>
    <x v="0"/>
    <x v="0"/>
    <s v="MSM"/>
    <n v="50"/>
  </r>
  <r>
    <n v="31992"/>
    <x v="0"/>
    <x v="1"/>
    <x v="1"/>
    <s v="Heterosexual"/>
    <n v="41"/>
  </r>
  <r>
    <n v="15150"/>
    <x v="0"/>
    <x v="1"/>
    <x v="0"/>
    <s v="Heterosexual"/>
    <n v="50"/>
  </r>
  <r>
    <n v="38572"/>
    <x v="0"/>
    <x v="0"/>
    <x v="1"/>
    <s v="MSM"/>
    <n v="47"/>
  </r>
  <r>
    <n v="79440"/>
    <x v="1"/>
    <x v="2"/>
    <x v="0"/>
    <s v="MSM"/>
    <n v="27"/>
  </r>
  <r>
    <n v="31124"/>
    <x v="0"/>
    <x v="0"/>
    <x v="1"/>
    <s v="MSM"/>
    <n v="51"/>
  </r>
  <r>
    <n v="40945"/>
    <x v="0"/>
    <x v="0"/>
    <x v="0"/>
    <s v="MSM"/>
    <n v="25"/>
  </r>
  <r>
    <n v="11042"/>
    <x v="0"/>
    <x v="0"/>
    <x v="3"/>
    <s v="MSM and IDU"/>
    <n v="57"/>
  </r>
  <r>
    <n v="33800"/>
    <x v="1"/>
    <x v="2"/>
    <x v="1"/>
    <s v="MSM"/>
    <n v="41"/>
  </r>
  <r>
    <n v="30845"/>
    <x v="0"/>
    <x v="0"/>
    <x v="1"/>
    <s v="MSM"/>
    <n v="60"/>
  </r>
  <r>
    <n v="62048"/>
    <x v="1"/>
    <x v="1"/>
    <x v="2"/>
    <s v="Heterosexual"/>
    <n v="68"/>
  </r>
  <r>
    <n v="47738"/>
    <x v="0"/>
    <x v="0"/>
    <x v="1"/>
    <s v="MSM"/>
    <n v="78"/>
  </r>
  <r>
    <n v="23764"/>
    <x v="0"/>
    <x v="0"/>
    <x v="1"/>
    <s v="MSM"/>
    <n v="67"/>
  </r>
  <r>
    <n v="57345"/>
    <x v="0"/>
    <x v="0"/>
    <x v="0"/>
    <s v="MSM"/>
    <n v="41"/>
  </r>
  <r>
    <n v="70484"/>
    <x v="0"/>
    <x v="0"/>
    <x v="0"/>
    <s v="MSM"/>
    <n v="33"/>
  </r>
  <r>
    <n v="24630"/>
    <x v="0"/>
    <x v="0"/>
    <x v="1"/>
    <s v="MSM"/>
    <n v="66"/>
  </r>
  <r>
    <n v="11531"/>
    <x v="0"/>
    <x v="0"/>
    <x v="1"/>
    <s v="MSM"/>
    <n v="75"/>
  </r>
  <r>
    <n v="63652"/>
    <x v="0"/>
    <x v="0"/>
    <x v="0"/>
    <s v="MSM"/>
    <n v="54"/>
  </r>
  <r>
    <n v="34167"/>
    <x v="1"/>
    <x v="0"/>
    <x v="0"/>
    <s v="MSM"/>
    <n v="32"/>
  </r>
  <r>
    <n v="19223"/>
    <x v="0"/>
    <x v="1"/>
    <x v="4"/>
    <s v="Heterosexual"/>
    <n v="42"/>
  </r>
  <r>
    <n v="44601"/>
    <x v="0"/>
    <x v="0"/>
    <x v="3"/>
    <s v="MSM"/>
    <n v="30"/>
  </r>
  <r>
    <n v="63547"/>
    <x v="0"/>
    <x v="0"/>
    <x v="1"/>
    <s v="MSM"/>
    <n v="65"/>
  </r>
  <r>
    <n v="44802"/>
    <x v="0"/>
    <x v="0"/>
    <x v="0"/>
    <s v="MSM"/>
    <n v="54"/>
  </r>
  <r>
    <n v="10673"/>
    <x v="0"/>
    <x v="2"/>
    <x v="2"/>
    <s v="MSM"/>
    <n v="47"/>
  </r>
  <r>
    <n v="68810"/>
    <x v="0"/>
    <x v="0"/>
    <x v="0"/>
    <s v="MSM"/>
    <n v="50"/>
  </r>
  <r>
    <n v="84087"/>
    <x v="0"/>
    <x v="0"/>
    <x v="2"/>
    <s v="Heterosexual"/>
    <n v="59"/>
  </r>
  <r>
    <n v="80574"/>
    <x v="1"/>
    <x v="0"/>
    <x v="1"/>
    <s v="MSM and IDU"/>
    <n v="46"/>
  </r>
  <r>
    <n v="50389"/>
    <x v="0"/>
    <x v="0"/>
    <x v="1"/>
    <s v="MSM"/>
    <n v="66"/>
  </r>
  <r>
    <n v="10456"/>
    <x v="0"/>
    <x v="0"/>
    <x v="1"/>
    <s v="MSM"/>
    <n v="58"/>
  </r>
  <r>
    <n v="18076"/>
    <x v="0"/>
    <x v="0"/>
    <x v="1"/>
    <s v="Heterosexual"/>
    <n v="52"/>
  </r>
  <r>
    <n v="73755"/>
    <x v="1"/>
    <x v="0"/>
    <x v="1"/>
    <s v="MSM"/>
    <n v="53"/>
  </r>
  <r>
    <n v="56068"/>
    <x v="0"/>
    <x v="0"/>
    <x v="0"/>
    <s v="MSM"/>
    <n v="43"/>
  </r>
  <r>
    <n v="30214"/>
    <x v="0"/>
    <x v="0"/>
    <x v="1"/>
    <s v="MSM and IDU"/>
    <n v="35"/>
  </r>
  <r>
    <n v="67897"/>
    <x v="1"/>
    <x v="0"/>
    <x v="1"/>
    <s v="MSM"/>
    <n v="36"/>
  </r>
  <r>
    <n v="88605"/>
    <x v="0"/>
    <x v="0"/>
    <x v="5"/>
    <s v="Not Specified"/>
    <n v="27"/>
  </r>
  <r>
    <n v="60140"/>
    <x v="0"/>
    <x v="0"/>
    <x v="5"/>
    <s v="MSM"/>
    <n v="57"/>
  </r>
  <r>
    <n v="86156"/>
    <x v="0"/>
    <x v="0"/>
    <x v="0"/>
    <s v="MSM"/>
    <n v="30"/>
  </r>
  <r>
    <n v="25323"/>
    <x v="1"/>
    <x v="0"/>
    <x v="1"/>
    <s v="MSM and IDU"/>
    <n v="49"/>
  </r>
  <r>
    <n v="50491"/>
    <x v="0"/>
    <x v="0"/>
    <x v="0"/>
    <s v="MSM"/>
    <n v="56"/>
  </r>
  <r>
    <n v="34549"/>
    <x v="0"/>
    <x v="0"/>
    <x v="1"/>
    <s v="MSM"/>
    <n v="63"/>
  </r>
  <r>
    <n v="66144"/>
    <x v="1"/>
    <x v="0"/>
    <x v="0"/>
    <s v="MSM"/>
    <n v="28"/>
  </r>
  <r>
    <n v="77054"/>
    <x v="1"/>
    <x v="1"/>
    <x v="2"/>
    <s v="Heterosexual"/>
    <n v="28"/>
  </r>
  <r>
    <n v="87414"/>
    <x v="0"/>
    <x v="0"/>
    <x v="1"/>
    <s v="IDU"/>
    <n v="58"/>
  </r>
  <r>
    <n v="56406"/>
    <x v="0"/>
    <x v="0"/>
    <x v="0"/>
    <s v="MSM"/>
    <n v="46"/>
  </r>
  <r>
    <n v="86151"/>
    <x v="0"/>
    <x v="0"/>
    <x v="0"/>
    <s v="IDU"/>
    <n v="45"/>
  </r>
  <r>
    <n v="61515"/>
    <x v="0"/>
    <x v="2"/>
    <x v="4"/>
    <s v="MSM"/>
    <n v="31"/>
  </r>
  <r>
    <n v="33816"/>
    <x v="0"/>
    <x v="0"/>
    <x v="5"/>
    <s v="MSM"/>
    <n v="31"/>
  </r>
  <r>
    <n v="66551"/>
    <x v="0"/>
    <x v="0"/>
    <x v="0"/>
    <s v="Heterosexual"/>
    <n v="25"/>
  </r>
  <r>
    <n v="76584"/>
    <x v="0"/>
    <x v="0"/>
    <x v="0"/>
    <s v="MSM"/>
    <n v="19"/>
  </r>
  <r>
    <n v="25460"/>
    <x v="0"/>
    <x v="0"/>
    <x v="0"/>
    <s v="Heterosexual"/>
    <n v="24"/>
  </r>
  <r>
    <n v="51669"/>
    <x v="1"/>
    <x v="0"/>
    <x v="1"/>
    <s v="MSM"/>
    <n v="56"/>
  </r>
  <r>
    <n v="27273"/>
    <x v="0"/>
    <x v="0"/>
    <x v="0"/>
    <s v="MSM"/>
    <n v="55"/>
  </r>
  <r>
    <n v="19231"/>
    <x v="0"/>
    <x v="0"/>
    <x v="1"/>
    <s v="MSM and IDU"/>
    <n v="57"/>
  </r>
  <r>
    <n v="88343"/>
    <x v="0"/>
    <x v="0"/>
    <x v="1"/>
    <s v="MSM"/>
    <n v="35"/>
  </r>
  <r>
    <n v="50324"/>
    <x v="0"/>
    <x v="0"/>
    <x v="1"/>
    <s v="MSM and IDU"/>
    <n v="58"/>
  </r>
  <r>
    <n v="27858"/>
    <x v="0"/>
    <x v="0"/>
    <x v="0"/>
    <s v="MSM"/>
    <n v="27"/>
  </r>
  <r>
    <n v="47110"/>
    <x v="0"/>
    <x v="0"/>
    <x v="1"/>
    <s v="MSM"/>
    <n v="44"/>
  </r>
  <r>
    <n v="29095"/>
    <x v="1"/>
    <x v="0"/>
    <x v="0"/>
    <s v="MSM and IDU"/>
    <n v="42"/>
  </r>
  <r>
    <n v="15770"/>
    <x v="0"/>
    <x v="0"/>
    <x v="1"/>
    <s v="MSM"/>
    <n v="59"/>
  </r>
  <r>
    <n v="13093"/>
    <x v="0"/>
    <x v="0"/>
    <x v="0"/>
    <s v="MSM"/>
    <n v="42"/>
  </r>
  <r>
    <n v="24800"/>
    <x v="1"/>
    <x v="0"/>
    <x v="0"/>
    <s v="MSM"/>
    <n v="52"/>
  </r>
  <r>
    <n v="67558"/>
    <x v="0"/>
    <x v="0"/>
    <x v="0"/>
    <s v="MSM"/>
    <n v="31"/>
  </r>
  <r>
    <n v="88051"/>
    <x v="0"/>
    <x v="1"/>
    <x v="0"/>
    <s v="Heterosexual"/>
    <n v="64"/>
  </r>
  <r>
    <n v="49947"/>
    <x v="1"/>
    <x v="0"/>
    <x v="1"/>
    <s v="MSM"/>
    <n v="59"/>
  </r>
  <r>
    <n v="78443"/>
    <x v="0"/>
    <x v="0"/>
    <x v="1"/>
    <s v="MSM"/>
    <n v="50"/>
  </r>
  <r>
    <n v="80623"/>
    <x v="0"/>
    <x v="0"/>
    <x v="4"/>
    <s v="MSM"/>
    <n v="44"/>
  </r>
  <r>
    <n v="34445"/>
    <x v="1"/>
    <x v="0"/>
    <x v="4"/>
    <s v="MSM"/>
    <n v="33"/>
  </r>
  <r>
    <n v="65776"/>
    <x v="0"/>
    <x v="0"/>
    <x v="0"/>
    <s v="MSM"/>
    <n v="31"/>
  </r>
  <r>
    <n v="87104"/>
    <x v="0"/>
    <x v="0"/>
    <x v="0"/>
    <s v="MSM"/>
    <n v="50"/>
  </r>
  <r>
    <n v="75671"/>
    <x v="0"/>
    <x v="0"/>
    <x v="0"/>
    <s v="MSM"/>
    <n v="56"/>
  </r>
  <r>
    <n v="75067"/>
    <x v="0"/>
    <x v="0"/>
    <x v="0"/>
    <s v="MSM"/>
    <n v="33"/>
  </r>
  <r>
    <n v="84727"/>
    <x v="0"/>
    <x v="1"/>
    <x v="0"/>
    <s v="Heterosexual"/>
    <n v="51"/>
  </r>
  <r>
    <n v="79823"/>
    <x v="0"/>
    <x v="0"/>
    <x v="2"/>
    <s v="MSM"/>
    <n v="29"/>
  </r>
  <r>
    <n v="33085"/>
    <x v="0"/>
    <x v="0"/>
    <x v="1"/>
    <s v="MSM"/>
    <n v="69"/>
  </r>
  <r>
    <n v="15651"/>
    <x v="1"/>
    <x v="0"/>
    <x v="0"/>
    <s v="MSM"/>
    <n v="48"/>
  </r>
  <r>
    <n v="28409"/>
    <x v="0"/>
    <x v="1"/>
    <x v="4"/>
    <s v="Heterosexual"/>
    <n v="45"/>
  </r>
  <r>
    <n v="27086"/>
    <x v="0"/>
    <x v="1"/>
    <x v="0"/>
    <s v="IDU"/>
    <n v="68"/>
  </r>
  <r>
    <n v="72725"/>
    <x v="1"/>
    <x v="0"/>
    <x v="2"/>
    <s v="MSM"/>
    <n v="24"/>
  </r>
  <r>
    <n v="65745"/>
    <x v="0"/>
    <x v="0"/>
    <x v="0"/>
    <s v="MSM"/>
    <n v="30"/>
  </r>
  <r>
    <n v="56860"/>
    <x v="0"/>
    <x v="0"/>
    <x v="0"/>
    <s v="MSM"/>
    <n v="27"/>
  </r>
  <r>
    <n v="40014"/>
    <x v="0"/>
    <x v="0"/>
    <x v="1"/>
    <s v="MSM"/>
    <n v="59"/>
  </r>
  <r>
    <n v="14978"/>
    <x v="0"/>
    <x v="0"/>
    <x v="0"/>
    <s v="MSM"/>
    <n v="29"/>
  </r>
  <r>
    <n v="27713"/>
    <x v="0"/>
    <x v="0"/>
    <x v="3"/>
    <s v="MSM and IDU"/>
    <n v="28"/>
  </r>
  <r>
    <n v="82956"/>
    <x v="0"/>
    <x v="0"/>
    <x v="1"/>
    <s v="MSM"/>
    <n v="71"/>
  </r>
  <r>
    <n v="85919"/>
    <x v="0"/>
    <x v="0"/>
    <x v="1"/>
    <s v="MSM"/>
    <n v="41"/>
  </r>
  <r>
    <n v="22549"/>
    <x v="0"/>
    <x v="0"/>
    <x v="1"/>
    <s v="MSM"/>
    <n v="66"/>
  </r>
  <r>
    <n v="43282"/>
    <x v="0"/>
    <x v="0"/>
    <x v="0"/>
    <s v="MSM"/>
    <n v="49"/>
  </r>
  <r>
    <n v="24460"/>
    <x v="0"/>
    <x v="1"/>
    <x v="0"/>
    <s v="Heterosexual"/>
    <n v="59"/>
  </r>
  <r>
    <n v="41937"/>
    <x v="0"/>
    <x v="0"/>
    <x v="1"/>
    <s v="MSM"/>
    <n v="28"/>
  </r>
  <r>
    <n v="74558"/>
    <x v="0"/>
    <x v="0"/>
    <x v="0"/>
    <s v="MSM"/>
    <n v="31"/>
  </r>
  <r>
    <n v="16203"/>
    <x v="0"/>
    <x v="0"/>
    <x v="0"/>
    <s v="MSM"/>
    <n v="27"/>
  </r>
  <r>
    <n v="84427"/>
    <x v="1"/>
    <x v="0"/>
    <x v="1"/>
    <s v="MSM"/>
    <n v="58"/>
  </r>
  <r>
    <n v="30697"/>
    <x v="0"/>
    <x v="1"/>
    <x v="0"/>
    <s v="Heterosexual"/>
    <n v="55"/>
  </r>
  <r>
    <n v="81712"/>
    <x v="0"/>
    <x v="1"/>
    <x v="0"/>
    <s v="Heterosexual"/>
    <n v="57"/>
  </r>
  <r>
    <n v="54101"/>
    <x v="1"/>
    <x v="0"/>
    <x v="0"/>
    <s v="Heterosexual"/>
    <n v="36"/>
  </r>
  <r>
    <n v="45745"/>
    <x v="0"/>
    <x v="0"/>
    <x v="1"/>
    <s v="Heterosexual"/>
    <n v="63"/>
  </r>
  <r>
    <n v="46716"/>
    <x v="0"/>
    <x v="0"/>
    <x v="1"/>
    <s v="MSM and IDU"/>
    <n v="55"/>
  </r>
  <r>
    <n v="84837"/>
    <x v="1"/>
    <x v="0"/>
    <x v="2"/>
    <s v="MSM"/>
    <n v="33"/>
  </r>
  <r>
    <n v="35159"/>
    <x v="0"/>
    <x v="0"/>
    <x v="2"/>
    <s v="MSM"/>
    <n v="28"/>
  </r>
  <r>
    <n v="38585"/>
    <x v="0"/>
    <x v="0"/>
    <x v="2"/>
    <s v="MSM"/>
    <n v="61"/>
  </r>
  <r>
    <n v="14891"/>
    <x v="0"/>
    <x v="0"/>
    <x v="0"/>
    <s v="MSM"/>
    <n v="44"/>
  </r>
  <r>
    <n v="71620"/>
    <x v="0"/>
    <x v="0"/>
    <x v="0"/>
    <s v="Heterosexual"/>
    <n v="25"/>
  </r>
  <r>
    <n v="46764"/>
    <x v="0"/>
    <x v="0"/>
    <x v="2"/>
    <s v="MSM"/>
    <n v="53"/>
  </r>
  <r>
    <n v="81528"/>
    <x v="0"/>
    <x v="0"/>
    <x v="0"/>
    <s v="MSM"/>
    <n v="47"/>
  </r>
  <r>
    <n v="34203"/>
    <x v="0"/>
    <x v="0"/>
    <x v="0"/>
    <s v="MSM"/>
    <n v="49"/>
  </r>
  <r>
    <n v="12693"/>
    <x v="0"/>
    <x v="0"/>
    <x v="1"/>
    <s v="MSM"/>
    <n v="53"/>
  </r>
  <r>
    <n v="74100"/>
    <x v="0"/>
    <x v="0"/>
    <x v="0"/>
    <s v="MSM"/>
    <n v="28"/>
  </r>
  <r>
    <n v="25042"/>
    <x v="0"/>
    <x v="1"/>
    <x v="1"/>
    <s v="Heterosexual"/>
    <n v="22"/>
  </r>
  <r>
    <n v="47331"/>
    <x v="0"/>
    <x v="0"/>
    <x v="0"/>
    <s v="MSM and IDU"/>
    <n v="37"/>
  </r>
  <r>
    <n v="63609"/>
    <x v="1"/>
    <x v="0"/>
    <x v="1"/>
    <s v="MSM and IDU"/>
    <n v="51"/>
  </r>
  <r>
    <n v="84039"/>
    <x v="0"/>
    <x v="2"/>
    <x v="0"/>
    <s v="MSM"/>
    <n v="36"/>
  </r>
  <r>
    <n v="37813"/>
    <x v="0"/>
    <x v="0"/>
    <x v="0"/>
    <s v="Heterosexual"/>
    <n v="64"/>
  </r>
  <r>
    <n v="56804"/>
    <x v="0"/>
    <x v="0"/>
    <x v="0"/>
    <s v="MSM"/>
    <n v="29"/>
  </r>
  <r>
    <n v="38879"/>
    <x v="0"/>
    <x v="1"/>
    <x v="2"/>
    <s v="Not Specified"/>
    <n v="58"/>
  </r>
  <r>
    <n v="35043"/>
    <x v="0"/>
    <x v="0"/>
    <x v="1"/>
    <s v="MSM and IDU"/>
    <n v="63"/>
  </r>
  <r>
    <n v="28461"/>
    <x v="0"/>
    <x v="0"/>
    <x v="5"/>
    <s v="MSM"/>
    <n v="31"/>
  </r>
  <r>
    <n v="36380"/>
    <x v="0"/>
    <x v="0"/>
    <x v="1"/>
    <s v="MSM"/>
    <n v="62"/>
  </r>
  <r>
    <n v="32691"/>
    <x v="0"/>
    <x v="0"/>
    <x v="2"/>
    <s v="Heterosexual"/>
    <n v="45"/>
  </r>
  <r>
    <n v="44972"/>
    <x v="0"/>
    <x v="0"/>
    <x v="1"/>
    <s v="MSM and IDU"/>
    <n v="38"/>
  </r>
  <r>
    <n v="19763"/>
    <x v="0"/>
    <x v="1"/>
    <x v="2"/>
    <s v="Heterosexual"/>
    <n v="74"/>
  </r>
  <r>
    <n v="71442"/>
    <x v="0"/>
    <x v="0"/>
    <x v="0"/>
    <s v="MSM"/>
    <n v="43"/>
  </r>
  <r>
    <n v="82973"/>
    <x v="0"/>
    <x v="0"/>
    <x v="1"/>
    <s v="IDU"/>
    <n v="65"/>
  </r>
  <r>
    <n v="56668"/>
    <x v="0"/>
    <x v="1"/>
    <x v="0"/>
    <s v="Heterosexual"/>
    <n v="53"/>
  </r>
  <r>
    <n v="67562"/>
    <x v="0"/>
    <x v="0"/>
    <x v="1"/>
    <s v="MSM"/>
    <n v="55"/>
  </r>
  <r>
    <n v="41304"/>
    <x v="0"/>
    <x v="2"/>
    <x v="0"/>
    <s v="MSM and IDU"/>
    <n v="49"/>
  </r>
  <r>
    <n v="49159"/>
    <x v="1"/>
    <x v="0"/>
    <x v="2"/>
    <s v="MSM and IDU"/>
    <n v="55"/>
  </r>
  <r>
    <n v="86997"/>
    <x v="0"/>
    <x v="1"/>
    <x v="2"/>
    <s v="Heterosexual"/>
    <n v="68"/>
  </r>
  <r>
    <n v="74363"/>
    <x v="0"/>
    <x v="2"/>
    <x v="2"/>
    <s v="MSM"/>
    <n v="36"/>
  </r>
  <r>
    <n v="68298"/>
    <x v="0"/>
    <x v="0"/>
    <x v="2"/>
    <s v="MSM"/>
    <n v="52"/>
  </r>
  <r>
    <n v="23247"/>
    <x v="0"/>
    <x v="0"/>
    <x v="1"/>
    <s v="Heterosexual"/>
    <n v="61"/>
  </r>
  <r>
    <n v="87564"/>
    <x v="1"/>
    <x v="0"/>
    <x v="1"/>
    <s v="MSM"/>
    <n v="56"/>
  </r>
  <r>
    <n v="75388"/>
    <x v="0"/>
    <x v="0"/>
    <x v="1"/>
    <s v="MSM"/>
    <n v="65"/>
  </r>
  <r>
    <n v="39224"/>
    <x v="0"/>
    <x v="0"/>
    <x v="0"/>
    <s v="MSM"/>
    <n v="28"/>
  </r>
  <r>
    <n v="67014"/>
    <x v="0"/>
    <x v="0"/>
    <x v="1"/>
    <s v="MSM and IDU"/>
    <n v="61"/>
  </r>
  <r>
    <n v="73777"/>
    <x v="0"/>
    <x v="0"/>
    <x v="1"/>
    <s v="MSM"/>
    <n v="65"/>
  </r>
  <r>
    <n v="71367"/>
    <x v="0"/>
    <x v="0"/>
    <x v="0"/>
    <s v="MSM"/>
    <n v="51"/>
  </r>
  <r>
    <n v="39961"/>
    <x v="0"/>
    <x v="0"/>
    <x v="1"/>
    <s v="MSM"/>
    <n v="44"/>
  </r>
  <r>
    <n v="43894"/>
    <x v="1"/>
    <x v="0"/>
    <x v="1"/>
    <s v="MSM"/>
    <n v="29"/>
  </r>
  <r>
    <n v="36088"/>
    <x v="0"/>
    <x v="0"/>
    <x v="4"/>
    <s v="MSM"/>
    <n v="59"/>
  </r>
  <r>
    <n v="42363"/>
    <x v="0"/>
    <x v="0"/>
    <x v="0"/>
    <s v="MSM"/>
    <n v="52"/>
  </r>
  <r>
    <n v="12551"/>
    <x v="0"/>
    <x v="0"/>
    <x v="1"/>
    <s v="MSM"/>
    <n v="67"/>
  </r>
  <r>
    <n v="22823"/>
    <x v="0"/>
    <x v="1"/>
    <x v="0"/>
    <s v="Heterosexual"/>
    <n v="24"/>
  </r>
  <r>
    <n v="16327"/>
    <x v="0"/>
    <x v="0"/>
    <x v="0"/>
    <s v="MSM"/>
    <n v="44"/>
  </r>
  <r>
    <n v="38286"/>
    <x v="0"/>
    <x v="1"/>
    <x v="0"/>
    <s v="IDU"/>
    <n v="32"/>
  </r>
  <r>
    <n v="75088"/>
    <x v="0"/>
    <x v="0"/>
    <x v="0"/>
    <s v="MSM"/>
    <n v="59"/>
  </r>
  <r>
    <n v="51920"/>
    <x v="0"/>
    <x v="0"/>
    <x v="0"/>
    <s v="MSM"/>
    <n v="58"/>
  </r>
  <r>
    <n v="26179"/>
    <x v="0"/>
    <x v="0"/>
    <x v="0"/>
    <s v="MSM"/>
    <n v="34"/>
  </r>
  <r>
    <n v="31172"/>
    <x v="0"/>
    <x v="1"/>
    <x v="1"/>
    <s v="IDU"/>
    <n v="70"/>
  </r>
  <r>
    <n v="62179"/>
    <x v="0"/>
    <x v="0"/>
    <x v="1"/>
    <s v="MSM and IDU"/>
    <n v="40"/>
  </r>
  <r>
    <n v="10365"/>
    <x v="0"/>
    <x v="0"/>
    <x v="1"/>
    <s v="MSM"/>
    <n v="52"/>
  </r>
  <r>
    <n v="89799"/>
    <x v="0"/>
    <x v="0"/>
    <x v="1"/>
    <s v="MSM"/>
    <n v="70"/>
  </r>
  <r>
    <n v="43184"/>
    <x v="1"/>
    <x v="0"/>
    <x v="0"/>
    <s v="MSM"/>
    <n v="24"/>
  </r>
  <r>
    <n v="83193"/>
    <x v="0"/>
    <x v="0"/>
    <x v="0"/>
    <s v="Heterosexual"/>
    <n v="78"/>
  </r>
  <r>
    <n v="52667"/>
    <x v="0"/>
    <x v="0"/>
    <x v="2"/>
    <s v="MSM"/>
    <n v="57"/>
  </r>
  <r>
    <n v="86346"/>
    <x v="1"/>
    <x v="0"/>
    <x v="1"/>
    <s v="MSM"/>
    <n v="61"/>
  </r>
  <r>
    <n v="10360"/>
    <x v="0"/>
    <x v="0"/>
    <x v="5"/>
    <s v="MSM"/>
    <n v="49"/>
  </r>
  <r>
    <n v="73398"/>
    <x v="1"/>
    <x v="0"/>
    <x v="1"/>
    <s v="IDU"/>
    <n v="56"/>
  </r>
  <r>
    <n v="21979"/>
    <x v="0"/>
    <x v="0"/>
    <x v="0"/>
    <s v="MSM"/>
    <n v="39"/>
  </r>
  <r>
    <n v="27150"/>
    <x v="0"/>
    <x v="0"/>
    <x v="1"/>
    <s v="MSM"/>
    <n v="53"/>
  </r>
  <r>
    <n v="33841"/>
    <x v="0"/>
    <x v="0"/>
    <x v="2"/>
    <s v="MSM"/>
    <n v="46"/>
  </r>
  <r>
    <n v="48062"/>
    <x v="0"/>
    <x v="1"/>
    <x v="5"/>
    <s v="Heterosexual"/>
    <n v="39"/>
  </r>
  <r>
    <n v="33720"/>
    <x v="0"/>
    <x v="1"/>
    <x v="2"/>
    <s v="Heterosexual"/>
    <n v="51"/>
  </r>
  <r>
    <n v="21075"/>
    <x v="0"/>
    <x v="0"/>
    <x v="1"/>
    <s v="MSM"/>
    <n v="72"/>
  </r>
  <r>
    <n v="70888"/>
    <x v="0"/>
    <x v="0"/>
    <x v="4"/>
    <s v="MSM"/>
    <n v="54"/>
  </r>
  <r>
    <n v="70003"/>
    <x v="0"/>
    <x v="0"/>
    <x v="0"/>
    <s v="MSM"/>
    <n v="33"/>
  </r>
  <r>
    <n v="57112"/>
    <x v="0"/>
    <x v="0"/>
    <x v="1"/>
    <s v="MSM"/>
    <n v="59"/>
  </r>
  <r>
    <n v="12426"/>
    <x v="0"/>
    <x v="0"/>
    <x v="1"/>
    <s v="MSM"/>
    <n v="64"/>
  </r>
  <r>
    <n v="80840"/>
    <x v="0"/>
    <x v="0"/>
    <x v="1"/>
    <s v="MSM"/>
    <n v="70"/>
  </r>
  <r>
    <n v="72983"/>
    <x v="1"/>
    <x v="1"/>
    <x v="1"/>
    <s v="Heterosexual"/>
    <n v="34"/>
  </r>
  <r>
    <n v="31163"/>
    <x v="1"/>
    <x v="0"/>
    <x v="1"/>
    <s v="IDU"/>
    <n v="52"/>
  </r>
  <r>
    <n v="56263"/>
    <x v="0"/>
    <x v="0"/>
    <x v="0"/>
    <s v="MSM"/>
    <n v="58"/>
  </r>
  <r>
    <n v="73178"/>
    <x v="1"/>
    <x v="0"/>
    <x v="1"/>
    <s v="MSM"/>
    <n v="28"/>
  </r>
  <r>
    <n v="29112"/>
    <x v="0"/>
    <x v="0"/>
    <x v="1"/>
    <s v="MSM"/>
    <n v="36"/>
  </r>
  <r>
    <n v="50697"/>
    <x v="0"/>
    <x v="0"/>
    <x v="0"/>
    <s v="MSM"/>
    <n v="46"/>
  </r>
  <r>
    <n v="26676"/>
    <x v="0"/>
    <x v="0"/>
    <x v="0"/>
    <s v="MSM"/>
    <n v="46"/>
  </r>
  <r>
    <n v="47493"/>
    <x v="1"/>
    <x v="0"/>
    <x v="4"/>
    <s v="MSM"/>
    <n v="33"/>
  </r>
  <r>
    <n v="57547"/>
    <x v="0"/>
    <x v="0"/>
    <x v="1"/>
    <s v="MSM"/>
    <n v="45"/>
  </r>
  <r>
    <n v="47473"/>
    <x v="0"/>
    <x v="0"/>
    <x v="2"/>
    <s v="Heterosexual"/>
    <n v="72"/>
  </r>
  <r>
    <n v="47164"/>
    <x v="1"/>
    <x v="0"/>
    <x v="1"/>
    <s v="MSM"/>
    <n v="33"/>
  </r>
  <r>
    <n v="70409"/>
    <x v="0"/>
    <x v="1"/>
    <x v="4"/>
    <s v="IDU"/>
    <n v="47"/>
  </r>
  <r>
    <n v="63093"/>
    <x v="0"/>
    <x v="0"/>
    <x v="1"/>
    <s v="MSM and IDU"/>
    <n v="54"/>
  </r>
  <r>
    <n v="19782"/>
    <x v="0"/>
    <x v="0"/>
    <x v="4"/>
    <s v="MSM and IDU"/>
    <n v="50"/>
  </r>
  <r>
    <n v="33743"/>
    <x v="0"/>
    <x v="1"/>
    <x v="3"/>
    <s v="IDU"/>
    <n v="50"/>
  </r>
  <r>
    <n v="46777"/>
    <x v="1"/>
    <x v="0"/>
    <x v="0"/>
    <s v="MSM and IDU"/>
    <n v="56"/>
  </r>
  <r>
    <n v="88141"/>
    <x v="0"/>
    <x v="1"/>
    <x v="0"/>
    <s v="Perinatal"/>
    <n v="21"/>
  </r>
  <r>
    <n v="28222"/>
    <x v="0"/>
    <x v="1"/>
    <x v="0"/>
    <s v="Heterosexual"/>
    <n v="20"/>
  </r>
  <r>
    <n v="85738"/>
    <x v="0"/>
    <x v="1"/>
    <x v="0"/>
    <s v="Heterosexual"/>
    <n v="48"/>
  </r>
  <r>
    <n v="15343"/>
    <x v="0"/>
    <x v="0"/>
    <x v="1"/>
    <s v="MSM"/>
    <n v="67"/>
  </r>
  <r>
    <n v="24672"/>
    <x v="0"/>
    <x v="0"/>
    <x v="1"/>
    <s v="MSM"/>
    <n v="59"/>
  </r>
  <r>
    <n v="51014"/>
    <x v="0"/>
    <x v="0"/>
    <x v="1"/>
    <s v="MSM"/>
    <n v="70"/>
  </r>
  <r>
    <n v="28182"/>
    <x v="0"/>
    <x v="0"/>
    <x v="0"/>
    <s v="MSM"/>
    <n v="29"/>
  </r>
  <r>
    <n v="13696"/>
    <x v="0"/>
    <x v="0"/>
    <x v="2"/>
    <s v="MSM"/>
    <n v="31"/>
  </r>
  <r>
    <n v="18087"/>
    <x v="0"/>
    <x v="0"/>
    <x v="0"/>
    <s v="MSM"/>
    <n v="49"/>
  </r>
  <r>
    <n v="45766"/>
    <x v="0"/>
    <x v="0"/>
    <x v="1"/>
    <s v="MSM and IDU"/>
    <n v="50"/>
  </r>
  <r>
    <n v="25321"/>
    <x v="0"/>
    <x v="0"/>
    <x v="0"/>
    <s v="MSM and IDU"/>
    <n v="54"/>
  </r>
  <r>
    <n v="11668"/>
    <x v="0"/>
    <x v="0"/>
    <x v="3"/>
    <s v="MSM and IDU"/>
    <n v="55"/>
  </r>
  <r>
    <n v="65250"/>
    <x v="0"/>
    <x v="0"/>
    <x v="1"/>
    <s v="MSM"/>
    <n v="60"/>
  </r>
  <r>
    <n v="20033"/>
    <x v="0"/>
    <x v="0"/>
    <x v="0"/>
    <s v="MSM"/>
    <n v="35"/>
  </r>
  <r>
    <n v="57490"/>
    <x v="0"/>
    <x v="0"/>
    <x v="4"/>
    <s v="MSM"/>
    <n v="27"/>
  </r>
  <r>
    <n v="59142"/>
    <x v="0"/>
    <x v="0"/>
    <x v="2"/>
    <s v="MSM"/>
    <n v="64"/>
  </r>
  <r>
    <n v="34039"/>
    <x v="0"/>
    <x v="0"/>
    <x v="1"/>
    <s v="MSM"/>
    <n v="50"/>
  </r>
  <r>
    <n v="83147"/>
    <x v="0"/>
    <x v="1"/>
    <x v="2"/>
    <s v="Heterosexual"/>
    <n v="46"/>
  </r>
  <r>
    <n v="12148"/>
    <x v="0"/>
    <x v="0"/>
    <x v="0"/>
    <s v="MSM"/>
    <n v="36"/>
  </r>
  <r>
    <n v="51265"/>
    <x v="1"/>
    <x v="1"/>
    <x v="2"/>
    <s v="Perinatal"/>
    <n v="32"/>
  </r>
  <r>
    <n v="67972"/>
    <x v="0"/>
    <x v="0"/>
    <x v="1"/>
    <s v="MSM"/>
    <n v="71"/>
  </r>
  <r>
    <n v="34067"/>
    <x v="0"/>
    <x v="1"/>
    <x v="2"/>
    <s v="Heterosexual"/>
    <n v="47"/>
  </r>
  <r>
    <n v="34923"/>
    <x v="0"/>
    <x v="0"/>
    <x v="4"/>
    <s v="Heterosexual"/>
    <n v="58"/>
  </r>
  <r>
    <n v="89494"/>
    <x v="0"/>
    <x v="0"/>
    <x v="1"/>
    <s v="MSM"/>
    <n v="54"/>
  </r>
  <r>
    <n v="53796"/>
    <x v="1"/>
    <x v="0"/>
    <x v="2"/>
    <s v="MSM"/>
    <n v="50"/>
  </r>
  <r>
    <n v="37822"/>
    <x v="0"/>
    <x v="0"/>
    <x v="0"/>
    <s v="MSM"/>
    <n v="27"/>
  </r>
  <r>
    <n v="72965"/>
    <x v="0"/>
    <x v="1"/>
    <x v="2"/>
    <s v="Heterosexual"/>
    <n v="50"/>
  </r>
  <r>
    <n v="19553"/>
    <x v="0"/>
    <x v="0"/>
    <x v="0"/>
    <s v="MSM"/>
    <n v="71"/>
  </r>
  <r>
    <n v="58462"/>
    <x v="0"/>
    <x v="1"/>
    <x v="2"/>
    <s v="Heterosexual"/>
    <n v="59"/>
  </r>
  <r>
    <n v="33239"/>
    <x v="0"/>
    <x v="1"/>
    <x v="1"/>
    <s v="Heterosexual"/>
    <n v="45"/>
  </r>
  <r>
    <n v="73395"/>
    <x v="0"/>
    <x v="0"/>
    <x v="0"/>
    <s v="MSM"/>
    <n v="30"/>
  </r>
  <r>
    <n v="75681"/>
    <x v="0"/>
    <x v="0"/>
    <x v="0"/>
    <s v="MSM"/>
    <n v="32"/>
  </r>
  <r>
    <n v="43884"/>
    <x v="0"/>
    <x v="0"/>
    <x v="3"/>
    <s v="MSM"/>
    <n v="42"/>
  </r>
  <r>
    <n v="78606"/>
    <x v="0"/>
    <x v="0"/>
    <x v="0"/>
    <s v="MSM and IDU"/>
    <n v="58"/>
  </r>
  <r>
    <n v="79324"/>
    <x v="0"/>
    <x v="0"/>
    <x v="2"/>
    <s v="MSM"/>
    <n v="46"/>
  </r>
  <r>
    <n v="38699"/>
    <x v="0"/>
    <x v="0"/>
    <x v="5"/>
    <s v="MSM"/>
    <n v="47"/>
  </r>
  <r>
    <n v="16026"/>
    <x v="0"/>
    <x v="1"/>
    <x v="2"/>
    <s v="Heterosexual"/>
    <n v="41"/>
  </r>
  <r>
    <n v="19308"/>
    <x v="1"/>
    <x v="0"/>
    <x v="1"/>
    <s v="IDU"/>
    <n v="35"/>
  </r>
  <r>
    <n v="27188"/>
    <x v="0"/>
    <x v="0"/>
    <x v="5"/>
    <s v="MSM"/>
    <n v="34"/>
  </r>
  <r>
    <n v="64964"/>
    <x v="1"/>
    <x v="0"/>
    <x v="4"/>
    <s v="MSM"/>
    <n v="57"/>
  </r>
  <r>
    <n v="45878"/>
    <x v="0"/>
    <x v="0"/>
    <x v="5"/>
    <s v="MSM"/>
    <n v="62"/>
  </r>
  <r>
    <n v="25377"/>
    <x v="0"/>
    <x v="0"/>
    <x v="1"/>
    <s v="MSM"/>
    <n v="67"/>
  </r>
  <r>
    <n v="71003"/>
    <x v="0"/>
    <x v="0"/>
    <x v="2"/>
    <s v="MSM"/>
    <n v="38"/>
  </r>
  <r>
    <n v="14616"/>
    <x v="0"/>
    <x v="0"/>
    <x v="1"/>
    <s v="MSM"/>
    <n v="74"/>
  </r>
  <r>
    <n v="64777"/>
    <x v="0"/>
    <x v="1"/>
    <x v="0"/>
    <s v="Heterosexual"/>
    <n v="60"/>
  </r>
  <r>
    <n v="43125"/>
    <x v="0"/>
    <x v="0"/>
    <x v="2"/>
    <s v="MSM and IDU"/>
    <n v="38"/>
  </r>
  <r>
    <n v="54621"/>
    <x v="0"/>
    <x v="0"/>
    <x v="0"/>
    <s v="MSM"/>
    <n v="29"/>
  </r>
  <r>
    <n v="83997"/>
    <x v="0"/>
    <x v="0"/>
    <x v="1"/>
    <s v="MSM"/>
    <n v="62"/>
  </r>
  <r>
    <n v="59888"/>
    <x v="0"/>
    <x v="0"/>
    <x v="1"/>
    <s v="MSM"/>
    <n v="43"/>
  </r>
  <r>
    <n v="86693"/>
    <x v="0"/>
    <x v="0"/>
    <x v="0"/>
    <s v="MSM"/>
    <n v="43"/>
  </r>
  <r>
    <n v="79770"/>
    <x v="0"/>
    <x v="0"/>
    <x v="1"/>
    <s v="MSM"/>
    <n v="34"/>
  </r>
  <r>
    <n v="12409"/>
    <x v="0"/>
    <x v="0"/>
    <x v="2"/>
    <s v="MSM"/>
    <n v="57"/>
  </r>
  <r>
    <n v="23904"/>
    <x v="0"/>
    <x v="0"/>
    <x v="0"/>
    <s v="MSM"/>
    <n v="35"/>
  </r>
  <r>
    <n v="85506"/>
    <x v="0"/>
    <x v="0"/>
    <x v="1"/>
    <s v="MSM"/>
    <n v="51"/>
  </r>
  <r>
    <n v="23078"/>
    <x v="0"/>
    <x v="0"/>
    <x v="0"/>
    <s v="MSM"/>
    <n v="33"/>
  </r>
  <r>
    <n v="52869"/>
    <x v="0"/>
    <x v="0"/>
    <x v="0"/>
    <s v="Heterosexual"/>
    <n v="42"/>
  </r>
  <r>
    <n v="43543"/>
    <x v="0"/>
    <x v="0"/>
    <x v="1"/>
    <s v="MSM"/>
    <n v="63"/>
  </r>
  <r>
    <n v="75146"/>
    <x v="0"/>
    <x v="0"/>
    <x v="4"/>
    <s v="MSM"/>
    <n v="40"/>
  </r>
  <r>
    <n v="71900"/>
    <x v="1"/>
    <x v="0"/>
    <x v="0"/>
    <s v="MSM"/>
    <n v="31"/>
  </r>
  <r>
    <n v="18511"/>
    <x v="0"/>
    <x v="1"/>
    <x v="4"/>
    <s v="Heterosexual"/>
    <n v="49"/>
  </r>
  <r>
    <n v="66463"/>
    <x v="1"/>
    <x v="0"/>
    <x v="0"/>
    <s v="MSM"/>
    <n v="45"/>
  </r>
  <r>
    <n v="49632"/>
    <x v="0"/>
    <x v="0"/>
    <x v="1"/>
    <s v="MSM"/>
    <n v="38"/>
  </r>
  <r>
    <n v="35877"/>
    <x v="0"/>
    <x v="0"/>
    <x v="0"/>
    <s v="MSM and IDU"/>
    <n v="65"/>
  </r>
  <r>
    <n v="41322"/>
    <x v="0"/>
    <x v="2"/>
    <x v="1"/>
    <s v="MSM"/>
    <n v="56"/>
  </r>
  <r>
    <n v="85343"/>
    <x v="0"/>
    <x v="0"/>
    <x v="0"/>
    <s v="MSM"/>
    <n v="56"/>
  </r>
  <r>
    <n v="40425"/>
    <x v="0"/>
    <x v="0"/>
    <x v="0"/>
    <s v="MSM"/>
    <n v="70"/>
  </r>
  <r>
    <n v="71699"/>
    <x v="0"/>
    <x v="0"/>
    <x v="0"/>
    <s v="IDU"/>
    <n v="35"/>
  </r>
  <r>
    <n v="25085"/>
    <x v="0"/>
    <x v="0"/>
    <x v="1"/>
    <s v="MSM and IDU"/>
    <n v="63"/>
  </r>
  <r>
    <n v="11099"/>
    <x v="0"/>
    <x v="0"/>
    <x v="1"/>
    <s v="IDU"/>
    <n v="70"/>
  </r>
  <r>
    <n v="52178"/>
    <x v="0"/>
    <x v="0"/>
    <x v="1"/>
    <s v="MSM and IDU"/>
    <n v="51"/>
  </r>
  <r>
    <n v="11356"/>
    <x v="0"/>
    <x v="1"/>
    <x v="2"/>
    <s v="Heterosexual"/>
    <n v="79"/>
  </r>
  <r>
    <n v="42178"/>
    <x v="0"/>
    <x v="0"/>
    <x v="1"/>
    <s v="MSM"/>
    <n v="52"/>
  </r>
  <r>
    <n v="41769"/>
    <x v="1"/>
    <x v="0"/>
    <x v="2"/>
    <s v="MSM"/>
    <n v="27"/>
  </r>
  <r>
    <n v="22496"/>
    <x v="0"/>
    <x v="0"/>
    <x v="1"/>
    <s v="MSM"/>
    <n v="42"/>
  </r>
  <r>
    <n v="87023"/>
    <x v="0"/>
    <x v="0"/>
    <x v="1"/>
    <s v="Heterosexual"/>
    <n v="58"/>
  </r>
  <r>
    <n v="81940"/>
    <x v="0"/>
    <x v="0"/>
    <x v="1"/>
    <s v="MSM and IDU"/>
    <n v="42"/>
  </r>
  <r>
    <n v="81839"/>
    <x v="1"/>
    <x v="2"/>
    <x v="1"/>
    <s v="MSM"/>
    <n v="28"/>
  </r>
  <r>
    <n v="51112"/>
    <x v="0"/>
    <x v="0"/>
    <x v="1"/>
    <s v="MSM and IDU"/>
    <n v="63"/>
  </r>
  <r>
    <n v="61253"/>
    <x v="0"/>
    <x v="0"/>
    <x v="1"/>
    <s v="MSM"/>
    <n v="59"/>
  </r>
  <r>
    <n v="87682"/>
    <x v="0"/>
    <x v="1"/>
    <x v="2"/>
    <s v="IDU"/>
    <n v="52"/>
  </r>
  <r>
    <n v="13030"/>
    <x v="0"/>
    <x v="0"/>
    <x v="1"/>
    <s v="MSM"/>
    <n v="60"/>
  </r>
  <r>
    <n v="20588"/>
    <x v="0"/>
    <x v="0"/>
    <x v="1"/>
    <s v="Heterosexual"/>
    <n v="54"/>
  </r>
  <r>
    <n v="29454"/>
    <x v="0"/>
    <x v="0"/>
    <x v="1"/>
    <s v="MSM"/>
    <n v="56"/>
  </r>
  <r>
    <n v="10631"/>
    <x v="0"/>
    <x v="0"/>
    <x v="5"/>
    <s v="MSM"/>
    <n v="66"/>
  </r>
  <r>
    <n v="58515"/>
    <x v="0"/>
    <x v="0"/>
    <x v="1"/>
    <s v="MSM"/>
    <n v="55"/>
  </r>
  <r>
    <n v="35369"/>
    <x v="0"/>
    <x v="0"/>
    <x v="1"/>
    <s v="MSM and IDU"/>
    <n v="56"/>
  </r>
  <r>
    <n v="30914"/>
    <x v="0"/>
    <x v="0"/>
    <x v="4"/>
    <s v="MSM"/>
    <n v="59"/>
  </r>
  <r>
    <n v="39172"/>
    <x v="0"/>
    <x v="0"/>
    <x v="0"/>
    <s v="MSM"/>
    <n v="55"/>
  </r>
  <r>
    <n v="28406"/>
    <x v="0"/>
    <x v="1"/>
    <x v="1"/>
    <s v="Heterosexual"/>
    <n v="35"/>
  </r>
  <r>
    <n v="75428"/>
    <x v="0"/>
    <x v="1"/>
    <x v="1"/>
    <s v="Heterosexual"/>
    <n v="43"/>
  </r>
  <r>
    <n v="55765"/>
    <x v="1"/>
    <x v="0"/>
    <x v="0"/>
    <s v="MSM and IDU"/>
    <n v="38"/>
  </r>
  <r>
    <n v="44645"/>
    <x v="0"/>
    <x v="0"/>
    <x v="2"/>
    <s v="Heterosexual"/>
    <n v="41"/>
  </r>
  <r>
    <n v="53660"/>
    <x v="0"/>
    <x v="0"/>
    <x v="1"/>
    <s v="MSM"/>
    <n v="72"/>
  </r>
  <r>
    <n v="86367"/>
    <x v="1"/>
    <x v="0"/>
    <x v="1"/>
    <s v="IDU"/>
    <n v="27"/>
  </r>
  <r>
    <n v="10965"/>
    <x v="0"/>
    <x v="1"/>
    <x v="1"/>
    <s v="Heterosexual"/>
    <n v="65"/>
  </r>
  <r>
    <n v="11062"/>
    <x v="0"/>
    <x v="2"/>
    <x v="0"/>
    <s v="MSM"/>
    <n v="46"/>
  </r>
  <r>
    <n v="63631"/>
    <x v="0"/>
    <x v="0"/>
    <x v="0"/>
    <s v="MSM"/>
    <n v="62"/>
  </r>
  <r>
    <n v="27386"/>
    <x v="0"/>
    <x v="1"/>
    <x v="2"/>
    <s v="Heterosexual"/>
    <n v="53"/>
  </r>
  <r>
    <n v="38348"/>
    <x v="0"/>
    <x v="0"/>
    <x v="2"/>
    <s v="MSM"/>
    <n v="51"/>
  </r>
  <r>
    <n v="36762"/>
    <x v="0"/>
    <x v="0"/>
    <x v="1"/>
    <s v="MSM"/>
    <n v="53"/>
  </r>
  <r>
    <n v="81648"/>
    <x v="0"/>
    <x v="2"/>
    <x v="2"/>
    <s v="MSM"/>
    <n v="55"/>
  </r>
  <r>
    <n v="31404"/>
    <x v="0"/>
    <x v="0"/>
    <x v="1"/>
    <s v="MSM"/>
    <n v="58"/>
  </r>
  <r>
    <n v="59698"/>
    <x v="0"/>
    <x v="0"/>
    <x v="1"/>
    <s v="MSM"/>
    <n v="73"/>
  </r>
  <r>
    <n v="54489"/>
    <x v="0"/>
    <x v="0"/>
    <x v="1"/>
    <s v="Heterosexual"/>
    <n v="56"/>
  </r>
  <r>
    <n v="10840"/>
    <x v="0"/>
    <x v="0"/>
    <x v="1"/>
    <s v="MSM"/>
    <n v="50"/>
  </r>
  <r>
    <n v="16884"/>
    <x v="0"/>
    <x v="0"/>
    <x v="1"/>
    <s v="MSM"/>
    <n v="36"/>
  </r>
  <r>
    <n v="56748"/>
    <x v="0"/>
    <x v="0"/>
    <x v="0"/>
    <s v="MSM"/>
    <n v="37"/>
  </r>
  <r>
    <n v="11734"/>
    <x v="0"/>
    <x v="0"/>
    <x v="0"/>
    <s v="MSM"/>
    <n v="25"/>
  </r>
  <r>
    <n v="45304"/>
    <x v="0"/>
    <x v="0"/>
    <x v="2"/>
    <s v="MSM"/>
    <n v="30"/>
  </r>
  <r>
    <n v="17196"/>
    <x v="1"/>
    <x v="0"/>
    <x v="0"/>
    <s v="MSM and IDU"/>
    <n v="28"/>
  </r>
  <r>
    <n v="63007"/>
    <x v="0"/>
    <x v="0"/>
    <x v="0"/>
    <s v="MSM"/>
    <n v="40"/>
  </r>
  <r>
    <n v="30740"/>
    <x v="0"/>
    <x v="1"/>
    <x v="2"/>
    <s v="Heterosexual"/>
    <n v="50"/>
  </r>
  <r>
    <n v="26499"/>
    <x v="0"/>
    <x v="0"/>
    <x v="2"/>
    <s v="MSM"/>
    <n v="34"/>
  </r>
  <r>
    <n v="55723"/>
    <x v="1"/>
    <x v="0"/>
    <x v="1"/>
    <s v="MSM and IDU"/>
    <n v="58"/>
  </r>
  <r>
    <n v="24616"/>
    <x v="0"/>
    <x v="0"/>
    <x v="0"/>
    <s v="MSM"/>
    <n v="44"/>
  </r>
  <r>
    <n v="58895"/>
    <x v="0"/>
    <x v="0"/>
    <x v="1"/>
    <s v="MSM"/>
    <n v="28"/>
  </r>
  <r>
    <n v="49944"/>
    <x v="0"/>
    <x v="1"/>
    <x v="0"/>
    <s v="Heterosexual"/>
    <n v="43"/>
  </r>
  <r>
    <n v="14347"/>
    <x v="1"/>
    <x v="0"/>
    <x v="3"/>
    <s v="MSM"/>
    <n v="34"/>
  </r>
  <r>
    <n v="49295"/>
    <x v="0"/>
    <x v="0"/>
    <x v="4"/>
    <s v="MSM and IDU"/>
    <n v="56"/>
  </r>
  <r>
    <n v="36217"/>
    <x v="0"/>
    <x v="0"/>
    <x v="1"/>
    <s v="MSM"/>
    <n v="67"/>
  </r>
  <r>
    <n v="69532"/>
    <x v="0"/>
    <x v="0"/>
    <x v="0"/>
    <s v="MSM"/>
    <n v="43"/>
  </r>
  <r>
    <n v="56105"/>
    <x v="0"/>
    <x v="1"/>
    <x v="2"/>
    <s v="Heterosexual"/>
    <n v="62"/>
  </r>
  <r>
    <n v="67263"/>
    <x v="0"/>
    <x v="0"/>
    <x v="0"/>
    <s v="Heterosexual"/>
    <n v="48"/>
  </r>
  <r>
    <n v="72385"/>
    <x v="0"/>
    <x v="0"/>
    <x v="4"/>
    <s v="MSM"/>
    <n v="59"/>
  </r>
  <r>
    <n v="51669"/>
    <x v="0"/>
    <x v="0"/>
    <x v="1"/>
    <s v="MSM"/>
    <n v="73"/>
  </r>
  <r>
    <n v="59882"/>
    <x v="0"/>
    <x v="0"/>
    <x v="2"/>
    <s v="MSM"/>
    <n v="33"/>
  </r>
  <r>
    <n v="52734"/>
    <x v="1"/>
    <x v="0"/>
    <x v="0"/>
    <s v="MSM"/>
    <n v="20"/>
  </r>
  <r>
    <n v="61348"/>
    <x v="0"/>
    <x v="0"/>
    <x v="1"/>
    <s v="MSM"/>
    <n v="33"/>
  </r>
  <r>
    <n v="49664"/>
    <x v="0"/>
    <x v="0"/>
    <x v="0"/>
    <s v="MSM"/>
    <n v="30"/>
  </r>
  <r>
    <n v="67301"/>
    <x v="0"/>
    <x v="0"/>
    <x v="0"/>
    <s v="MSM"/>
    <n v="29"/>
  </r>
  <r>
    <n v="27207"/>
    <x v="1"/>
    <x v="2"/>
    <x v="3"/>
    <s v="MSM"/>
    <n v="39"/>
  </r>
  <r>
    <n v="12387"/>
    <x v="0"/>
    <x v="0"/>
    <x v="1"/>
    <s v="MSM"/>
    <n v="40"/>
  </r>
  <r>
    <n v="50727"/>
    <x v="0"/>
    <x v="1"/>
    <x v="5"/>
    <s v="Heterosexual"/>
    <n v="37"/>
  </r>
  <r>
    <n v="62194"/>
    <x v="0"/>
    <x v="0"/>
    <x v="0"/>
    <s v="MSM and IDU"/>
    <n v="52"/>
  </r>
  <r>
    <n v="50224"/>
    <x v="0"/>
    <x v="0"/>
    <x v="2"/>
    <s v="MSM"/>
    <n v="31"/>
  </r>
  <r>
    <n v="70057"/>
    <x v="0"/>
    <x v="0"/>
    <x v="1"/>
    <s v="MSM"/>
    <n v="71"/>
  </r>
  <r>
    <n v="15971"/>
    <x v="1"/>
    <x v="0"/>
    <x v="0"/>
    <s v="MSM"/>
    <n v="26"/>
  </r>
  <r>
    <n v="83368"/>
    <x v="0"/>
    <x v="0"/>
    <x v="1"/>
    <s v="MSM"/>
    <n v="44"/>
  </r>
  <r>
    <n v="57471"/>
    <x v="0"/>
    <x v="0"/>
    <x v="1"/>
    <s v="MSM"/>
    <n v="57"/>
  </r>
  <r>
    <n v="64232"/>
    <x v="0"/>
    <x v="1"/>
    <x v="0"/>
    <s v="Heterosexual"/>
    <n v="35"/>
  </r>
  <r>
    <n v="72160"/>
    <x v="0"/>
    <x v="1"/>
    <x v="2"/>
    <s v="Heterosexual"/>
    <n v="31"/>
  </r>
  <r>
    <n v="62355"/>
    <x v="1"/>
    <x v="0"/>
    <x v="1"/>
    <s v="MSM"/>
    <n v="45"/>
  </r>
  <r>
    <n v="63510"/>
    <x v="0"/>
    <x v="0"/>
    <x v="0"/>
    <s v="MSM"/>
    <n v="39"/>
  </r>
  <r>
    <n v="59978"/>
    <x v="1"/>
    <x v="0"/>
    <x v="0"/>
    <s v="MSM and IDU"/>
    <n v="31"/>
  </r>
  <r>
    <n v="73865"/>
    <x v="0"/>
    <x v="0"/>
    <x v="1"/>
    <s v="MSM"/>
    <n v="66"/>
  </r>
  <r>
    <n v="31565"/>
    <x v="0"/>
    <x v="0"/>
    <x v="0"/>
    <s v="MSM and IDU"/>
    <n v="52"/>
  </r>
  <r>
    <n v="42004"/>
    <x v="0"/>
    <x v="0"/>
    <x v="1"/>
    <s v="MSM"/>
    <n v="57"/>
  </r>
  <r>
    <n v="42451"/>
    <x v="0"/>
    <x v="0"/>
    <x v="2"/>
    <s v="Heterosexual"/>
    <n v="42"/>
  </r>
  <r>
    <n v="20524"/>
    <x v="0"/>
    <x v="0"/>
    <x v="0"/>
    <s v="MSM and IDU"/>
    <n v="61"/>
  </r>
  <r>
    <n v="28831"/>
    <x v="0"/>
    <x v="0"/>
    <x v="0"/>
    <s v="MSM"/>
    <n v="32"/>
  </r>
  <r>
    <n v="23817"/>
    <x v="0"/>
    <x v="0"/>
    <x v="0"/>
    <s v="MSM"/>
    <n v="20"/>
  </r>
  <r>
    <n v="41977"/>
    <x v="0"/>
    <x v="1"/>
    <x v="2"/>
    <s v="Heterosexual"/>
    <n v="54"/>
  </r>
  <r>
    <n v="26982"/>
    <x v="1"/>
    <x v="0"/>
    <x v="2"/>
    <s v="MSM"/>
    <n v="31"/>
  </r>
  <r>
    <n v="44429"/>
    <x v="0"/>
    <x v="0"/>
    <x v="1"/>
    <s v="MSM"/>
    <n v="64"/>
  </r>
  <r>
    <n v="35741"/>
    <x v="1"/>
    <x v="0"/>
    <x v="0"/>
    <s v="MSM and IDU"/>
    <n v="52"/>
  </r>
  <r>
    <n v="68168"/>
    <x v="0"/>
    <x v="0"/>
    <x v="0"/>
    <s v="MSM"/>
    <n v="52"/>
  </r>
  <r>
    <n v="19444"/>
    <x v="0"/>
    <x v="0"/>
    <x v="0"/>
    <s v="MSM"/>
    <n v="63"/>
  </r>
  <r>
    <n v="59140"/>
    <x v="0"/>
    <x v="0"/>
    <x v="0"/>
    <s v="MSM"/>
    <n v="33"/>
  </r>
  <r>
    <n v="25865"/>
    <x v="0"/>
    <x v="0"/>
    <x v="0"/>
    <s v="MSM"/>
    <n v="39"/>
  </r>
  <r>
    <n v="17054"/>
    <x v="0"/>
    <x v="0"/>
    <x v="1"/>
    <s v="MSM"/>
    <n v="53"/>
  </r>
  <r>
    <n v="29275"/>
    <x v="0"/>
    <x v="0"/>
    <x v="0"/>
    <s v="MSM"/>
    <n v="51"/>
  </r>
  <r>
    <n v="43917"/>
    <x v="0"/>
    <x v="0"/>
    <x v="0"/>
    <s v="MSM"/>
    <n v="56"/>
  </r>
  <r>
    <n v="50400"/>
    <x v="0"/>
    <x v="0"/>
    <x v="0"/>
    <s v="MSM"/>
    <n v="50"/>
  </r>
  <r>
    <n v="46148"/>
    <x v="0"/>
    <x v="0"/>
    <x v="1"/>
    <s v="Not Specified"/>
    <n v="22"/>
  </r>
  <r>
    <n v="24750"/>
    <x v="0"/>
    <x v="0"/>
    <x v="0"/>
    <s v="MSM"/>
    <n v="35"/>
  </r>
  <r>
    <n v="51354"/>
    <x v="0"/>
    <x v="0"/>
    <x v="0"/>
    <s v="MSM and IDU"/>
    <n v="57"/>
  </r>
  <r>
    <n v="70919"/>
    <x v="0"/>
    <x v="0"/>
    <x v="0"/>
    <s v="MSM"/>
    <n v="60"/>
  </r>
  <r>
    <n v="45616"/>
    <x v="0"/>
    <x v="0"/>
    <x v="0"/>
    <s v="MSM"/>
    <n v="53"/>
  </r>
  <r>
    <n v="27977"/>
    <x v="0"/>
    <x v="0"/>
    <x v="1"/>
    <s v="MSM"/>
    <n v="64"/>
  </r>
  <r>
    <n v="76840"/>
    <x v="0"/>
    <x v="0"/>
    <x v="1"/>
    <s v="MSM"/>
    <n v="29"/>
  </r>
  <r>
    <n v="77766"/>
    <x v="0"/>
    <x v="0"/>
    <x v="1"/>
    <s v="MSM"/>
    <n v="33"/>
  </r>
  <r>
    <n v="15513"/>
    <x v="0"/>
    <x v="0"/>
    <x v="2"/>
    <s v="Heterosexual"/>
    <n v="44"/>
  </r>
  <r>
    <n v="55746"/>
    <x v="0"/>
    <x v="0"/>
    <x v="1"/>
    <s v="MSM"/>
    <n v="58"/>
  </r>
  <r>
    <n v="83707"/>
    <x v="1"/>
    <x v="1"/>
    <x v="2"/>
    <s v="Heterosexual"/>
    <n v="56"/>
  </r>
  <r>
    <n v="46478"/>
    <x v="0"/>
    <x v="0"/>
    <x v="1"/>
    <s v="MSM"/>
    <n v="45"/>
  </r>
  <r>
    <n v="20010"/>
    <x v="0"/>
    <x v="0"/>
    <x v="1"/>
    <s v="MSM"/>
    <n v="59"/>
  </r>
  <r>
    <n v="75499"/>
    <x v="0"/>
    <x v="1"/>
    <x v="1"/>
    <s v="Heterosexual"/>
    <n v="47"/>
  </r>
  <r>
    <n v="61674"/>
    <x v="0"/>
    <x v="0"/>
    <x v="1"/>
    <s v="MSM"/>
    <n v="28"/>
  </r>
  <r>
    <n v="79737"/>
    <x v="0"/>
    <x v="0"/>
    <x v="4"/>
    <s v="MSM"/>
    <n v="31"/>
  </r>
  <r>
    <n v="71192"/>
    <x v="0"/>
    <x v="0"/>
    <x v="1"/>
    <s v="IDU"/>
    <n v="74"/>
  </r>
  <r>
    <n v="28506"/>
    <x v="0"/>
    <x v="0"/>
    <x v="0"/>
    <s v="MSM"/>
    <n v="58"/>
  </r>
  <r>
    <n v="75319"/>
    <x v="0"/>
    <x v="1"/>
    <x v="1"/>
    <s v="Heterosexual"/>
    <n v="42"/>
  </r>
  <r>
    <n v="42064"/>
    <x v="0"/>
    <x v="0"/>
    <x v="2"/>
    <s v="MSM"/>
    <n v="41"/>
  </r>
  <r>
    <n v="24172"/>
    <x v="0"/>
    <x v="0"/>
    <x v="0"/>
    <s v="MSM"/>
    <n v="27"/>
  </r>
  <r>
    <n v="65619"/>
    <x v="0"/>
    <x v="1"/>
    <x v="4"/>
    <s v="IDU"/>
    <n v="59"/>
  </r>
  <r>
    <n v="22697"/>
    <x v="0"/>
    <x v="0"/>
    <x v="0"/>
    <s v="MSM"/>
    <n v="33"/>
  </r>
  <r>
    <n v="83002"/>
    <x v="0"/>
    <x v="1"/>
    <x v="0"/>
    <s v="Heterosexual"/>
    <n v="53"/>
  </r>
  <r>
    <n v="61977"/>
    <x v="0"/>
    <x v="0"/>
    <x v="2"/>
    <s v="MSM"/>
    <n v="63"/>
  </r>
  <r>
    <n v="50877"/>
    <x v="0"/>
    <x v="1"/>
    <x v="0"/>
    <s v="Heterosexual"/>
    <n v="41"/>
  </r>
  <r>
    <n v="19184"/>
    <x v="0"/>
    <x v="0"/>
    <x v="1"/>
    <s v="MSM"/>
    <n v="49"/>
  </r>
  <r>
    <n v="75703"/>
    <x v="0"/>
    <x v="1"/>
    <x v="2"/>
    <s v="Heterosexual"/>
    <n v="60"/>
  </r>
  <r>
    <n v="58435"/>
    <x v="0"/>
    <x v="0"/>
    <x v="2"/>
    <s v="MSM"/>
    <n v="31"/>
  </r>
  <r>
    <n v="75551"/>
    <x v="1"/>
    <x v="0"/>
    <x v="1"/>
    <s v="MSM and IDU"/>
    <n v="29"/>
  </r>
  <r>
    <n v="11267"/>
    <x v="0"/>
    <x v="0"/>
    <x v="0"/>
    <s v="MSM"/>
    <n v="44"/>
  </r>
  <r>
    <n v="83143"/>
    <x v="0"/>
    <x v="0"/>
    <x v="2"/>
    <s v="MSM"/>
    <n v="36"/>
  </r>
  <r>
    <n v="77611"/>
    <x v="1"/>
    <x v="0"/>
    <x v="2"/>
    <s v="MSM"/>
    <n v="25"/>
  </r>
  <r>
    <n v="72265"/>
    <x v="0"/>
    <x v="0"/>
    <x v="0"/>
    <s v="MSM and IDU"/>
    <n v="53"/>
  </r>
  <r>
    <n v="25181"/>
    <x v="0"/>
    <x v="0"/>
    <x v="3"/>
    <s v="MSM"/>
    <n v="59"/>
  </r>
  <r>
    <n v="11234"/>
    <x v="0"/>
    <x v="0"/>
    <x v="1"/>
    <s v="MSM"/>
    <n v="59"/>
  </r>
  <r>
    <n v="23272"/>
    <x v="0"/>
    <x v="0"/>
    <x v="2"/>
    <s v="MSM"/>
    <n v="41"/>
  </r>
  <r>
    <n v="61569"/>
    <x v="0"/>
    <x v="0"/>
    <x v="0"/>
    <s v="MSM"/>
    <n v="23"/>
  </r>
  <r>
    <n v="26997"/>
    <x v="1"/>
    <x v="0"/>
    <x v="0"/>
    <s v="MSM"/>
    <n v="60"/>
  </r>
  <r>
    <n v="32142"/>
    <x v="0"/>
    <x v="0"/>
    <x v="0"/>
    <s v="MSM"/>
    <n v="38"/>
  </r>
  <r>
    <n v="47891"/>
    <x v="1"/>
    <x v="0"/>
    <x v="2"/>
    <s v="MSM and IDU"/>
    <n v="43"/>
  </r>
  <r>
    <n v="62293"/>
    <x v="0"/>
    <x v="0"/>
    <x v="1"/>
    <s v="MSM"/>
    <n v="35"/>
  </r>
  <r>
    <n v="53243"/>
    <x v="0"/>
    <x v="0"/>
    <x v="0"/>
    <s v="Heterosexual"/>
    <n v="37"/>
  </r>
  <r>
    <n v="25731"/>
    <x v="0"/>
    <x v="0"/>
    <x v="1"/>
    <s v="MSM"/>
    <n v="33"/>
  </r>
  <r>
    <n v="29955"/>
    <x v="0"/>
    <x v="0"/>
    <x v="1"/>
    <s v="MSM and IDU"/>
    <n v="58"/>
  </r>
  <r>
    <n v="32386"/>
    <x v="0"/>
    <x v="0"/>
    <x v="1"/>
    <s v="MSM and IDU"/>
    <n v="51"/>
  </r>
  <r>
    <n v="71975"/>
    <x v="0"/>
    <x v="0"/>
    <x v="0"/>
    <s v="MSM"/>
    <n v="44"/>
  </r>
  <r>
    <n v="18947"/>
    <x v="0"/>
    <x v="0"/>
    <x v="2"/>
    <s v="Heterosexual"/>
    <n v="39"/>
  </r>
  <r>
    <n v="46626"/>
    <x v="0"/>
    <x v="1"/>
    <x v="3"/>
    <s v="Heterosexual"/>
    <n v="44"/>
  </r>
  <r>
    <n v="54234"/>
    <x v="0"/>
    <x v="0"/>
    <x v="2"/>
    <s v="MSM"/>
    <n v="39"/>
  </r>
  <r>
    <n v="25171"/>
    <x v="0"/>
    <x v="0"/>
    <x v="1"/>
    <s v="MSM"/>
    <n v="69"/>
  </r>
  <r>
    <n v="38618"/>
    <x v="0"/>
    <x v="0"/>
    <x v="0"/>
    <s v="MSM"/>
    <n v="35"/>
  </r>
  <r>
    <n v="49094"/>
    <x v="1"/>
    <x v="0"/>
    <x v="4"/>
    <s v="MSM"/>
    <n v="29"/>
  </r>
  <r>
    <n v="55298"/>
    <x v="0"/>
    <x v="0"/>
    <x v="0"/>
    <s v="MSM"/>
    <n v="53"/>
  </r>
  <r>
    <n v="75432"/>
    <x v="1"/>
    <x v="0"/>
    <x v="0"/>
    <s v="MSM"/>
    <n v="28"/>
  </r>
  <r>
    <n v="14069"/>
    <x v="0"/>
    <x v="2"/>
    <x v="0"/>
    <s v="MSM"/>
    <n v="43"/>
  </r>
  <r>
    <n v="84690"/>
    <x v="0"/>
    <x v="1"/>
    <x v="0"/>
    <s v="Heterosexual"/>
    <n v="59"/>
  </r>
  <r>
    <n v="52655"/>
    <x v="0"/>
    <x v="0"/>
    <x v="0"/>
    <s v="MSM"/>
    <n v="43"/>
  </r>
  <r>
    <n v="49921"/>
    <x v="0"/>
    <x v="0"/>
    <x v="0"/>
    <s v="MSM"/>
    <n v="49"/>
  </r>
  <r>
    <n v="40505"/>
    <x v="0"/>
    <x v="0"/>
    <x v="0"/>
    <s v="MSM"/>
    <n v="31"/>
  </r>
  <r>
    <n v="58488"/>
    <x v="0"/>
    <x v="0"/>
    <x v="2"/>
    <s v="MSM"/>
    <n v="51"/>
  </r>
  <r>
    <n v="41904"/>
    <x v="0"/>
    <x v="2"/>
    <x v="0"/>
    <s v="MSM"/>
    <n v="51"/>
  </r>
  <r>
    <n v="43149"/>
    <x v="0"/>
    <x v="1"/>
    <x v="0"/>
    <s v="Heterosexual"/>
    <n v="53"/>
  </r>
  <r>
    <n v="24634"/>
    <x v="0"/>
    <x v="0"/>
    <x v="1"/>
    <s v="MSM"/>
    <n v="36"/>
  </r>
  <r>
    <n v="76739"/>
    <x v="0"/>
    <x v="0"/>
    <x v="0"/>
    <s v="MSM"/>
    <n v="34"/>
  </r>
  <r>
    <n v="53254"/>
    <x v="0"/>
    <x v="0"/>
    <x v="1"/>
    <s v="MSM"/>
    <n v="54"/>
  </r>
  <r>
    <n v="70850"/>
    <x v="0"/>
    <x v="0"/>
    <x v="0"/>
    <s v="MSM"/>
    <n v="46"/>
  </r>
  <r>
    <n v="30834"/>
    <x v="0"/>
    <x v="0"/>
    <x v="1"/>
    <s v="Heterosexual"/>
    <n v="56"/>
  </r>
  <r>
    <n v="27170"/>
    <x v="0"/>
    <x v="1"/>
    <x v="2"/>
    <s v="Heterosexual"/>
    <n v="46"/>
  </r>
  <r>
    <n v="54873"/>
    <x v="0"/>
    <x v="0"/>
    <x v="1"/>
    <s v="MSM"/>
    <n v="48"/>
  </r>
  <r>
    <n v="58008"/>
    <x v="0"/>
    <x v="0"/>
    <x v="0"/>
    <s v="MSM"/>
    <n v="35"/>
  </r>
  <r>
    <n v="41248"/>
    <x v="0"/>
    <x v="0"/>
    <x v="1"/>
    <s v="MSM and IDU"/>
    <n v="64"/>
  </r>
  <r>
    <n v="71809"/>
    <x v="0"/>
    <x v="0"/>
    <x v="0"/>
    <s v="Heterosexual"/>
    <n v="62"/>
  </r>
  <r>
    <n v="77567"/>
    <x v="0"/>
    <x v="0"/>
    <x v="1"/>
    <s v="MSM"/>
    <n v="27"/>
  </r>
  <r>
    <n v="35182"/>
    <x v="0"/>
    <x v="0"/>
    <x v="0"/>
    <s v="MSM"/>
    <n v="34"/>
  </r>
  <r>
    <n v="21766"/>
    <x v="0"/>
    <x v="0"/>
    <x v="0"/>
    <s v="MSM"/>
    <n v="41"/>
  </r>
  <r>
    <n v="53055"/>
    <x v="0"/>
    <x v="0"/>
    <x v="0"/>
    <s v="MSM"/>
    <n v="64"/>
  </r>
  <r>
    <n v="55842"/>
    <x v="0"/>
    <x v="1"/>
    <x v="1"/>
    <s v="Heterosexual"/>
    <n v="32"/>
  </r>
  <r>
    <n v="29098"/>
    <x v="0"/>
    <x v="1"/>
    <x v="0"/>
    <s v="Heterosexual"/>
    <n v="41"/>
  </r>
  <r>
    <n v="34840"/>
    <x v="0"/>
    <x v="1"/>
    <x v="2"/>
    <s v="Heterosexual"/>
    <n v="67"/>
  </r>
  <r>
    <n v="54818"/>
    <x v="0"/>
    <x v="0"/>
    <x v="1"/>
    <s v="MSM"/>
    <n v="53"/>
  </r>
  <r>
    <n v="51409"/>
    <x v="0"/>
    <x v="1"/>
    <x v="4"/>
    <s v="Heterosexual"/>
    <n v="55"/>
  </r>
  <r>
    <n v="37997"/>
    <x v="0"/>
    <x v="0"/>
    <x v="0"/>
    <s v="MSM"/>
    <n v="68"/>
  </r>
  <r>
    <n v="66489"/>
    <x v="0"/>
    <x v="0"/>
    <x v="1"/>
    <s v="MSM"/>
    <n v="67"/>
  </r>
  <r>
    <n v="32238"/>
    <x v="0"/>
    <x v="0"/>
    <x v="0"/>
    <s v="MSM"/>
    <n v="45"/>
  </r>
  <r>
    <n v="64880"/>
    <x v="0"/>
    <x v="0"/>
    <x v="1"/>
    <s v="MSM"/>
    <n v="32"/>
  </r>
  <r>
    <n v="41033"/>
    <x v="0"/>
    <x v="0"/>
    <x v="1"/>
    <s v="MSM"/>
    <n v="34"/>
  </r>
  <r>
    <n v="14186"/>
    <x v="0"/>
    <x v="0"/>
    <x v="1"/>
    <s v="MSM"/>
    <n v="57"/>
  </r>
  <r>
    <n v="38697"/>
    <x v="0"/>
    <x v="0"/>
    <x v="2"/>
    <s v="MSM"/>
    <n v="33"/>
  </r>
  <r>
    <n v="18165"/>
    <x v="1"/>
    <x v="0"/>
    <x v="0"/>
    <s v="MSM"/>
    <n v="41"/>
  </r>
  <r>
    <n v="55124"/>
    <x v="0"/>
    <x v="1"/>
    <x v="2"/>
    <s v="Heterosexual"/>
    <n v="38"/>
  </r>
  <r>
    <n v="16997"/>
    <x v="0"/>
    <x v="0"/>
    <x v="1"/>
    <s v="MSM"/>
    <n v="56"/>
  </r>
  <r>
    <n v="29351"/>
    <x v="0"/>
    <x v="0"/>
    <x v="0"/>
    <s v="MSM"/>
    <n v="49"/>
  </r>
  <r>
    <n v="14201"/>
    <x v="0"/>
    <x v="0"/>
    <x v="1"/>
    <s v="MSM"/>
    <n v="27"/>
  </r>
  <r>
    <n v="66221"/>
    <x v="0"/>
    <x v="0"/>
    <x v="4"/>
    <s v="MSM"/>
    <n v="55"/>
  </r>
  <r>
    <n v="82995"/>
    <x v="0"/>
    <x v="0"/>
    <x v="0"/>
    <s v="MSM"/>
    <n v="48"/>
  </r>
  <r>
    <n v="42703"/>
    <x v="1"/>
    <x v="0"/>
    <x v="0"/>
    <s v="MSM"/>
    <n v="27"/>
  </r>
  <r>
    <n v="18776"/>
    <x v="0"/>
    <x v="0"/>
    <x v="0"/>
    <s v="MSM"/>
    <n v="30"/>
  </r>
  <r>
    <n v="21723"/>
    <x v="0"/>
    <x v="0"/>
    <x v="1"/>
    <s v="MSM"/>
    <n v="61"/>
  </r>
  <r>
    <n v="11719"/>
    <x v="0"/>
    <x v="1"/>
    <x v="5"/>
    <s v="Heterosexual"/>
    <n v="49"/>
  </r>
  <r>
    <n v="17645"/>
    <x v="0"/>
    <x v="0"/>
    <x v="0"/>
    <s v="MSM"/>
    <n v="26"/>
  </r>
  <r>
    <n v="58260"/>
    <x v="1"/>
    <x v="1"/>
    <x v="2"/>
    <s v="Heterosexual"/>
    <n v="45"/>
  </r>
  <r>
    <n v="20047"/>
    <x v="0"/>
    <x v="0"/>
    <x v="4"/>
    <s v="MSM"/>
    <n v="59"/>
  </r>
  <r>
    <n v="74059"/>
    <x v="0"/>
    <x v="0"/>
    <x v="1"/>
    <s v="MSM"/>
    <n v="28"/>
  </r>
  <r>
    <n v="21120"/>
    <x v="1"/>
    <x v="0"/>
    <x v="3"/>
    <s v="MSM"/>
    <n v="32"/>
  </r>
  <r>
    <n v="49400"/>
    <x v="0"/>
    <x v="1"/>
    <x v="2"/>
    <s v="Heterosexual"/>
    <n v="43"/>
  </r>
  <r>
    <n v="30888"/>
    <x v="0"/>
    <x v="1"/>
    <x v="1"/>
    <s v="IDU"/>
    <n v="59"/>
  </r>
  <r>
    <n v="70619"/>
    <x v="0"/>
    <x v="0"/>
    <x v="3"/>
    <s v="MSM"/>
    <n v="45"/>
  </r>
  <r>
    <n v="66219"/>
    <x v="1"/>
    <x v="0"/>
    <x v="1"/>
    <s v="MSM"/>
    <n v="46"/>
  </r>
  <r>
    <n v="80715"/>
    <x v="0"/>
    <x v="0"/>
    <x v="1"/>
    <s v="MSM and IDU"/>
    <n v="64"/>
  </r>
  <r>
    <n v="66585"/>
    <x v="0"/>
    <x v="0"/>
    <x v="1"/>
    <s v="MSM"/>
    <n v="68"/>
  </r>
  <r>
    <n v="12679"/>
    <x v="0"/>
    <x v="0"/>
    <x v="1"/>
    <s v="MSM"/>
    <n v="59"/>
  </r>
  <r>
    <n v="61451"/>
    <x v="0"/>
    <x v="0"/>
    <x v="2"/>
    <s v="Transfusion"/>
    <n v="61"/>
  </r>
  <r>
    <n v="71235"/>
    <x v="0"/>
    <x v="0"/>
    <x v="2"/>
    <s v="MSM"/>
    <n v="30"/>
  </r>
  <r>
    <n v="35590"/>
    <x v="0"/>
    <x v="0"/>
    <x v="0"/>
    <s v="MSM"/>
    <n v="54"/>
  </r>
  <r>
    <n v="52418"/>
    <x v="0"/>
    <x v="0"/>
    <x v="0"/>
    <s v="MSM"/>
    <n v="52"/>
  </r>
  <r>
    <n v="65515"/>
    <x v="0"/>
    <x v="0"/>
    <x v="0"/>
    <s v="MSM"/>
    <n v="43"/>
  </r>
  <r>
    <n v="82217"/>
    <x v="0"/>
    <x v="0"/>
    <x v="1"/>
    <s v="MSM"/>
    <n v="53"/>
  </r>
  <r>
    <n v="19232"/>
    <x v="0"/>
    <x v="0"/>
    <x v="0"/>
    <s v="MSM"/>
    <n v="24"/>
  </r>
  <r>
    <n v="15166"/>
    <x v="0"/>
    <x v="0"/>
    <x v="2"/>
    <s v="Heterosexual"/>
    <n v="48"/>
  </r>
  <r>
    <n v="80916"/>
    <x v="1"/>
    <x v="1"/>
    <x v="2"/>
    <s v="Heterosexual"/>
    <n v="52"/>
  </r>
  <r>
    <n v="76144"/>
    <x v="0"/>
    <x v="0"/>
    <x v="2"/>
    <s v="MSM"/>
    <n v="34"/>
  </r>
  <r>
    <n v="74194"/>
    <x v="0"/>
    <x v="0"/>
    <x v="4"/>
    <s v="MSM"/>
    <n v="71"/>
  </r>
  <r>
    <n v="29261"/>
    <x v="0"/>
    <x v="0"/>
    <x v="1"/>
    <s v="MSM"/>
    <n v="53"/>
  </r>
  <r>
    <n v="27426"/>
    <x v="0"/>
    <x v="0"/>
    <x v="2"/>
    <s v="Heterosexual"/>
    <n v="48"/>
  </r>
  <r>
    <n v="70606"/>
    <x v="1"/>
    <x v="0"/>
    <x v="1"/>
    <s v="MSM"/>
    <n v="51"/>
  </r>
  <r>
    <n v="21236"/>
    <x v="0"/>
    <x v="1"/>
    <x v="0"/>
    <s v="Heterosexual"/>
    <n v="35"/>
  </r>
  <r>
    <n v="42329"/>
    <x v="0"/>
    <x v="1"/>
    <x v="1"/>
    <s v="Heterosexual"/>
    <n v="51"/>
  </r>
  <r>
    <n v="48972"/>
    <x v="1"/>
    <x v="2"/>
    <x v="0"/>
    <s v="MSM"/>
    <n v="33"/>
  </r>
  <r>
    <n v="53634"/>
    <x v="0"/>
    <x v="0"/>
    <x v="0"/>
    <s v="MSM and IDU"/>
    <n v="35"/>
  </r>
  <r>
    <n v="49671"/>
    <x v="0"/>
    <x v="0"/>
    <x v="1"/>
    <s v="IDU"/>
    <n v="64"/>
  </r>
  <r>
    <n v="25206"/>
    <x v="0"/>
    <x v="0"/>
    <x v="0"/>
    <s v="MSM"/>
    <n v="26"/>
  </r>
  <r>
    <n v="12664"/>
    <x v="0"/>
    <x v="0"/>
    <x v="1"/>
    <s v="MSM"/>
    <n v="52"/>
  </r>
  <r>
    <n v="30403"/>
    <x v="0"/>
    <x v="0"/>
    <x v="2"/>
    <s v="MSM"/>
    <n v="32"/>
  </r>
  <r>
    <n v="12664"/>
    <x v="0"/>
    <x v="0"/>
    <x v="1"/>
    <s v="MSM"/>
    <n v="56"/>
  </r>
  <r>
    <n v="82231"/>
    <x v="0"/>
    <x v="0"/>
    <x v="0"/>
    <s v="MSM"/>
    <n v="69"/>
  </r>
  <r>
    <n v="42341"/>
    <x v="0"/>
    <x v="0"/>
    <x v="1"/>
    <s v="Not Specified"/>
    <n v="60"/>
  </r>
  <r>
    <n v="27997"/>
    <x v="0"/>
    <x v="0"/>
    <x v="0"/>
    <s v="MSM"/>
    <n v="38"/>
  </r>
  <r>
    <n v="85416"/>
    <x v="0"/>
    <x v="0"/>
    <x v="1"/>
    <s v="MSM"/>
    <n v="65"/>
  </r>
  <r>
    <n v="16515"/>
    <x v="0"/>
    <x v="1"/>
    <x v="0"/>
    <s v="Heterosexual"/>
    <n v="45"/>
  </r>
  <r>
    <n v="43439"/>
    <x v="1"/>
    <x v="0"/>
    <x v="1"/>
    <s v="MSM"/>
    <n v="59"/>
  </r>
  <r>
    <n v="21218"/>
    <x v="0"/>
    <x v="0"/>
    <x v="2"/>
    <s v="MSM"/>
    <n v="43"/>
  </r>
  <r>
    <n v="83318"/>
    <x v="0"/>
    <x v="0"/>
    <x v="1"/>
    <s v="MSM"/>
    <n v="45"/>
  </r>
  <r>
    <n v="35577"/>
    <x v="0"/>
    <x v="0"/>
    <x v="0"/>
    <s v="MSM"/>
    <n v="51"/>
  </r>
  <r>
    <n v="56812"/>
    <x v="0"/>
    <x v="0"/>
    <x v="0"/>
    <s v="MSM"/>
    <n v="49"/>
  </r>
  <r>
    <n v="36826"/>
    <x v="0"/>
    <x v="0"/>
    <x v="1"/>
    <s v="MSM"/>
    <n v="54"/>
  </r>
  <r>
    <n v="52163"/>
    <x v="0"/>
    <x v="0"/>
    <x v="1"/>
    <s v="MSM"/>
    <n v="35"/>
  </r>
  <r>
    <n v="73182"/>
    <x v="0"/>
    <x v="0"/>
    <x v="0"/>
    <s v="MSM"/>
    <n v="36"/>
  </r>
  <r>
    <n v="47957"/>
    <x v="1"/>
    <x v="0"/>
    <x v="1"/>
    <s v="MSM and IDU"/>
    <n v="57"/>
  </r>
  <r>
    <n v="54158"/>
    <x v="0"/>
    <x v="1"/>
    <x v="4"/>
    <s v="Heterosexual"/>
    <n v="47"/>
  </r>
  <r>
    <n v="53751"/>
    <x v="0"/>
    <x v="0"/>
    <x v="1"/>
    <s v="Heterosexual"/>
    <n v="27"/>
  </r>
  <r>
    <n v="84849"/>
    <x v="0"/>
    <x v="0"/>
    <x v="1"/>
    <s v="MSM"/>
    <n v="49"/>
  </r>
  <r>
    <n v="50576"/>
    <x v="0"/>
    <x v="0"/>
    <x v="1"/>
    <s v="MSM"/>
    <n v="65"/>
  </r>
  <r>
    <n v="54677"/>
    <x v="0"/>
    <x v="0"/>
    <x v="1"/>
    <s v="MSM"/>
    <n v="61"/>
  </r>
  <r>
    <n v="10992"/>
    <x v="0"/>
    <x v="1"/>
    <x v="0"/>
    <s v="Heterosexual"/>
    <n v="40"/>
  </r>
  <r>
    <n v="22190"/>
    <x v="0"/>
    <x v="1"/>
    <x v="1"/>
    <s v="Heterosexual"/>
    <n v="28"/>
  </r>
  <r>
    <n v="33679"/>
    <x v="0"/>
    <x v="0"/>
    <x v="0"/>
    <s v="MSM"/>
    <n v="47"/>
  </r>
  <r>
    <n v="64108"/>
    <x v="0"/>
    <x v="0"/>
    <x v="1"/>
    <s v="MSM"/>
    <n v="57"/>
  </r>
  <r>
    <n v="19689"/>
    <x v="0"/>
    <x v="0"/>
    <x v="0"/>
    <s v="MSM"/>
    <n v="37"/>
  </r>
  <r>
    <n v="74922"/>
    <x v="0"/>
    <x v="0"/>
    <x v="0"/>
    <s v="MSM"/>
    <n v="54"/>
  </r>
  <r>
    <n v="84841"/>
    <x v="0"/>
    <x v="0"/>
    <x v="2"/>
    <s v="Heterosexual"/>
    <n v="53"/>
  </r>
  <r>
    <n v="69412"/>
    <x v="0"/>
    <x v="0"/>
    <x v="1"/>
    <s v="MSM"/>
    <n v="36"/>
  </r>
  <r>
    <n v="34033"/>
    <x v="0"/>
    <x v="0"/>
    <x v="0"/>
    <s v="MSM"/>
    <n v="42"/>
  </r>
  <r>
    <n v="49135"/>
    <x v="0"/>
    <x v="0"/>
    <x v="1"/>
    <s v="MSM"/>
    <n v="58"/>
  </r>
  <r>
    <n v="41268"/>
    <x v="0"/>
    <x v="0"/>
    <x v="0"/>
    <s v="MSM"/>
    <n v="54"/>
  </r>
  <r>
    <n v="17131"/>
    <x v="0"/>
    <x v="0"/>
    <x v="4"/>
    <s v="MSM and IDU"/>
    <n v="52"/>
  </r>
  <r>
    <n v="20836"/>
    <x v="0"/>
    <x v="0"/>
    <x v="0"/>
    <s v="MSM"/>
    <n v="44"/>
  </r>
  <r>
    <n v="54020"/>
    <x v="0"/>
    <x v="0"/>
    <x v="0"/>
    <s v="MSM and IDU"/>
    <n v="32"/>
  </r>
  <r>
    <n v="30661"/>
    <x v="0"/>
    <x v="0"/>
    <x v="2"/>
    <s v="MSM"/>
    <n v="66"/>
  </r>
  <r>
    <n v="12534"/>
    <x v="0"/>
    <x v="0"/>
    <x v="2"/>
    <s v="MSM"/>
    <n v="52"/>
  </r>
  <r>
    <n v="25511"/>
    <x v="0"/>
    <x v="0"/>
    <x v="3"/>
    <s v="MSM"/>
    <n v="27"/>
  </r>
  <r>
    <n v="24801"/>
    <x v="0"/>
    <x v="0"/>
    <x v="0"/>
    <s v="MSM"/>
    <n v="44"/>
  </r>
  <r>
    <n v="36927"/>
    <x v="0"/>
    <x v="0"/>
    <x v="0"/>
    <s v="MSM"/>
    <n v="33"/>
  </r>
  <r>
    <n v="44951"/>
    <x v="0"/>
    <x v="0"/>
    <x v="0"/>
    <s v="MSM"/>
    <n v="39"/>
  </r>
  <r>
    <n v="43798"/>
    <x v="0"/>
    <x v="0"/>
    <x v="0"/>
    <s v="MSM"/>
    <n v="36"/>
  </r>
  <r>
    <n v="48474"/>
    <x v="1"/>
    <x v="1"/>
    <x v="0"/>
    <s v="Heterosexual"/>
    <n v="35"/>
  </r>
  <r>
    <n v="67239"/>
    <x v="0"/>
    <x v="0"/>
    <x v="4"/>
    <s v="MSM"/>
    <n v="50"/>
  </r>
  <r>
    <n v="52313"/>
    <x v="0"/>
    <x v="0"/>
    <x v="1"/>
    <s v="MSM and IDU"/>
    <n v="67"/>
  </r>
  <r>
    <n v="34469"/>
    <x v="0"/>
    <x v="0"/>
    <x v="1"/>
    <s v="MSM"/>
    <n v="32"/>
  </r>
  <r>
    <n v="11241"/>
    <x v="0"/>
    <x v="1"/>
    <x v="0"/>
    <s v="Heterosexual"/>
    <n v="44"/>
  </r>
  <r>
    <n v="64822"/>
    <x v="0"/>
    <x v="0"/>
    <x v="0"/>
    <s v="MSM"/>
    <n v="59"/>
  </r>
  <r>
    <n v="87674"/>
    <x v="0"/>
    <x v="1"/>
    <x v="1"/>
    <s v="Heterosexual"/>
    <n v="62"/>
  </r>
  <r>
    <n v="31115"/>
    <x v="1"/>
    <x v="0"/>
    <x v="0"/>
    <s v="MSM"/>
    <n v="35"/>
  </r>
  <r>
    <n v="28750"/>
    <x v="0"/>
    <x v="0"/>
    <x v="4"/>
    <s v="MSM and IDU"/>
    <n v="66"/>
  </r>
  <r>
    <n v="77857"/>
    <x v="0"/>
    <x v="0"/>
    <x v="1"/>
    <s v="MSM"/>
    <n v="63"/>
  </r>
  <r>
    <n v="65244"/>
    <x v="0"/>
    <x v="0"/>
    <x v="0"/>
    <s v="MSM"/>
    <n v="51"/>
  </r>
  <r>
    <n v="44725"/>
    <x v="0"/>
    <x v="0"/>
    <x v="0"/>
    <s v="MSM"/>
    <n v="47"/>
  </r>
  <r>
    <n v="35123"/>
    <x v="1"/>
    <x v="0"/>
    <x v="1"/>
    <s v="MSM"/>
    <n v="66"/>
  </r>
  <r>
    <n v="24042"/>
    <x v="0"/>
    <x v="1"/>
    <x v="2"/>
    <s v="IDU"/>
    <n v="46"/>
  </r>
  <r>
    <n v="81781"/>
    <x v="0"/>
    <x v="0"/>
    <x v="2"/>
    <s v="MSM and IDU"/>
    <n v="64"/>
  </r>
  <r>
    <n v="35888"/>
    <x v="0"/>
    <x v="0"/>
    <x v="5"/>
    <s v="MSM"/>
    <n v="27"/>
  </r>
  <r>
    <n v="81344"/>
    <x v="0"/>
    <x v="0"/>
    <x v="2"/>
    <s v="MSM"/>
    <n v="30"/>
  </r>
  <r>
    <n v="20092"/>
    <x v="0"/>
    <x v="2"/>
    <x v="0"/>
    <s v="MSM"/>
    <n v="40"/>
  </r>
  <r>
    <n v="10368"/>
    <x v="1"/>
    <x v="0"/>
    <x v="0"/>
    <s v="MSM"/>
    <n v="24"/>
  </r>
  <r>
    <n v="37232"/>
    <x v="0"/>
    <x v="0"/>
    <x v="0"/>
    <s v="MSM"/>
    <n v="46"/>
  </r>
  <r>
    <n v="51607"/>
    <x v="0"/>
    <x v="0"/>
    <x v="0"/>
    <s v="MSM"/>
    <n v="40"/>
  </r>
  <r>
    <n v="13235"/>
    <x v="0"/>
    <x v="0"/>
    <x v="0"/>
    <s v="MSM"/>
    <n v="51"/>
  </r>
  <r>
    <n v="16381"/>
    <x v="0"/>
    <x v="0"/>
    <x v="0"/>
    <s v="MSM"/>
    <n v="27"/>
  </r>
  <r>
    <n v="37961"/>
    <x v="0"/>
    <x v="0"/>
    <x v="0"/>
    <s v="MSM"/>
    <n v="52"/>
  </r>
  <r>
    <n v="85436"/>
    <x v="0"/>
    <x v="0"/>
    <x v="1"/>
    <s v="MSM"/>
    <n v="55"/>
  </r>
  <r>
    <n v="68344"/>
    <x v="0"/>
    <x v="0"/>
    <x v="1"/>
    <s v="MSM"/>
    <n v="51"/>
  </r>
  <r>
    <n v="24996"/>
    <x v="1"/>
    <x v="0"/>
    <x v="1"/>
    <s v="MSM"/>
    <n v="41"/>
  </r>
  <r>
    <n v="81644"/>
    <x v="0"/>
    <x v="0"/>
    <x v="2"/>
    <s v="MSM"/>
    <n v="35"/>
  </r>
  <r>
    <n v="58000"/>
    <x v="0"/>
    <x v="0"/>
    <x v="1"/>
    <s v="MSM"/>
    <n v="56"/>
  </r>
  <r>
    <n v="34589"/>
    <x v="0"/>
    <x v="0"/>
    <x v="0"/>
    <s v="MSM"/>
    <n v="43"/>
  </r>
  <r>
    <n v="62245"/>
    <x v="0"/>
    <x v="0"/>
    <x v="0"/>
    <s v="MSM and IDU"/>
    <n v="27"/>
  </r>
  <r>
    <n v="57327"/>
    <x v="1"/>
    <x v="1"/>
    <x v="2"/>
    <s v="Heterosexual"/>
    <n v="44"/>
  </r>
  <r>
    <n v="81641"/>
    <x v="0"/>
    <x v="1"/>
    <x v="1"/>
    <s v="Heterosexual"/>
    <n v="67"/>
  </r>
  <r>
    <n v="44501"/>
    <x v="0"/>
    <x v="0"/>
    <x v="0"/>
    <s v="MSM"/>
    <n v="30"/>
  </r>
  <r>
    <n v="44313"/>
    <x v="0"/>
    <x v="0"/>
    <x v="1"/>
    <s v="MSM"/>
    <n v="52"/>
  </r>
  <r>
    <n v="49339"/>
    <x v="0"/>
    <x v="0"/>
    <x v="2"/>
    <s v="MSM"/>
    <n v="28"/>
  </r>
  <r>
    <n v="77758"/>
    <x v="0"/>
    <x v="0"/>
    <x v="1"/>
    <s v="MSM"/>
    <n v="62"/>
  </r>
  <r>
    <n v="20214"/>
    <x v="0"/>
    <x v="0"/>
    <x v="1"/>
    <s v="MSM"/>
    <n v="70"/>
  </r>
  <r>
    <n v="74208"/>
    <x v="0"/>
    <x v="1"/>
    <x v="0"/>
    <s v="Heterosexual"/>
    <n v="40"/>
  </r>
  <r>
    <n v="65664"/>
    <x v="0"/>
    <x v="0"/>
    <x v="4"/>
    <s v="MSM"/>
    <n v="60"/>
  </r>
  <r>
    <n v="37560"/>
    <x v="0"/>
    <x v="0"/>
    <x v="2"/>
    <s v="IDU"/>
    <n v="68"/>
  </r>
  <r>
    <n v="74083"/>
    <x v="0"/>
    <x v="0"/>
    <x v="0"/>
    <s v="Heterosexual"/>
    <n v="45"/>
  </r>
  <r>
    <n v="37929"/>
    <x v="0"/>
    <x v="0"/>
    <x v="1"/>
    <s v="MSM and IDU"/>
    <n v="42"/>
  </r>
  <r>
    <n v="67868"/>
    <x v="1"/>
    <x v="0"/>
    <x v="1"/>
    <s v="MSM"/>
    <n v="23"/>
  </r>
  <r>
    <n v="81143"/>
    <x v="0"/>
    <x v="0"/>
    <x v="4"/>
    <s v="MSM"/>
    <n v="56"/>
  </r>
  <r>
    <n v="20335"/>
    <x v="1"/>
    <x v="0"/>
    <x v="1"/>
    <s v="MSM"/>
    <n v="34"/>
  </r>
  <r>
    <n v="57984"/>
    <x v="0"/>
    <x v="0"/>
    <x v="1"/>
    <s v="MSM"/>
    <n v="60"/>
  </r>
  <r>
    <n v="77645"/>
    <x v="0"/>
    <x v="0"/>
    <x v="0"/>
    <s v="MSM"/>
    <n v="27"/>
  </r>
  <r>
    <n v="50618"/>
    <x v="0"/>
    <x v="1"/>
    <x v="1"/>
    <s v="IDU"/>
    <n v="48"/>
  </r>
  <r>
    <n v="34334"/>
    <x v="0"/>
    <x v="0"/>
    <x v="1"/>
    <s v="MSM"/>
    <n v="63"/>
  </r>
  <r>
    <n v="65687"/>
    <x v="0"/>
    <x v="0"/>
    <x v="0"/>
    <s v="MSM"/>
    <n v="42"/>
  </r>
  <r>
    <n v="29070"/>
    <x v="0"/>
    <x v="0"/>
    <x v="1"/>
    <s v="MSM"/>
    <n v="63"/>
  </r>
  <r>
    <n v="86870"/>
    <x v="0"/>
    <x v="0"/>
    <x v="0"/>
    <s v="Heterosexual"/>
    <n v="51"/>
  </r>
  <r>
    <n v="77123"/>
    <x v="0"/>
    <x v="0"/>
    <x v="1"/>
    <s v="MSM"/>
    <n v="54"/>
  </r>
  <r>
    <n v="50691"/>
    <x v="0"/>
    <x v="0"/>
    <x v="1"/>
    <s v="MSM"/>
    <n v="40"/>
  </r>
  <r>
    <n v="87488"/>
    <x v="0"/>
    <x v="0"/>
    <x v="1"/>
    <s v="MSM"/>
    <n v="69"/>
  </r>
  <r>
    <n v="34550"/>
    <x v="1"/>
    <x v="0"/>
    <x v="3"/>
    <s v="MSM"/>
    <n v="48"/>
  </r>
  <r>
    <n v="37340"/>
    <x v="0"/>
    <x v="0"/>
    <x v="1"/>
    <s v="MSM"/>
    <n v="59"/>
  </r>
  <r>
    <n v="52039"/>
    <x v="0"/>
    <x v="0"/>
    <x v="1"/>
    <s v="MSM"/>
    <n v="51"/>
  </r>
  <r>
    <n v="65826"/>
    <x v="0"/>
    <x v="0"/>
    <x v="1"/>
    <s v="MSM"/>
    <n v="34"/>
  </r>
  <r>
    <n v="76175"/>
    <x v="0"/>
    <x v="0"/>
    <x v="0"/>
    <s v="MSM"/>
    <n v="44"/>
  </r>
  <r>
    <n v="68540"/>
    <x v="0"/>
    <x v="0"/>
    <x v="0"/>
    <s v="MSM"/>
    <n v="40"/>
  </r>
  <r>
    <n v="22309"/>
    <x v="0"/>
    <x v="0"/>
    <x v="0"/>
    <s v="MSM"/>
    <n v="24"/>
  </r>
  <r>
    <n v="36053"/>
    <x v="0"/>
    <x v="0"/>
    <x v="1"/>
    <s v="MSM"/>
    <n v="77"/>
  </r>
  <r>
    <n v="79250"/>
    <x v="0"/>
    <x v="0"/>
    <x v="0"/>
    <s v="MSM"/>
    <n v="36"/>
  </r>
  <r>
    <n v="57846"/>
    <x v="1"/>
    <x v="0"/>
    <x v="1"/>
    <s v="MSM"/>
    <n v="61"/>
  </r>
  <r>
    <n v="60029"/>
    <x v="1"/>
    <x v="0"/>
    <x v="0"/>
    <s v="MSM and IDU"/>
    <n v="56"/>
  </r>
  <r>
    <n v="40067"/>
    <x v="0"/>
    <x v="1"/>
    <x v="0"/>
    <s v="Heterosexual"/>
    <n v="65"/>
  </r>
  <r>
    <n v="71802"/>
    <x v="0"/>
    <x v="0"/>
    <x v="1"/>
    <s v="MSM"/>
    <n v="66"/>
  </r>
  <r>
    <n v="25190"/>
    <x v="0"/>
    <x v="0"/>
    <x v="4"/>
    <s v="MSM"/>
    <n v="51"/>
  </r>
  <r>
    <n v="10266"/>
    <x v="0"/>
    <x v="0"/>
    <x v="1"/>
    <s v="MSM"/>
    <n v="44"/>
  </r>
  <r>
    <n v="60829"/>
    <x v="0"/>
    <x v="0"/>
    <x v="1"/>
    <s v="MSM"/>
    <n v="60"/>
  </r>
  <r>
    <n v="70436"/>
    <x v="0"/>
    <x v="0"/>
    <x v="1"/>
    <s v="MSM and IDU"/>
    <n v="67"/>
  </r>
  <r>
    <n v="63977"/>
    <x v="0"/>
    <x v="0"/>
    <x v="0"/>
    <s v="MSM"/>
    <n v="40"/>
  </r>
  <r>
    <n v="67235"/>
    <x v="0"/>
    <x v="0"/>
    <x v="1"/>
    <s v="MSM"/>
    <n v="60"/>
  </r>
  <r>
    <n v="64937"/>
    <x v="0"/>
    <x v="0"/>
    <x v="0"/>
    <s v="MSM"/>
    <n v="39"/>
  </r>
  <r>
    <n v="84386"/>
    <x v="0"/>
    <x v="2"/>
    <x v="0"/>
    <s v="MSM"/>
    <n v="41"/>
  </r>
  <r>
    <n v="11616"/>
    <x v="0"/>
    <x v="0"/>
    <x v="1"/>
    <s v="MSM and IDU"/>
    <n v="69"/>
  </r>
  <r>
    <n v="74383"/>
    <x v="0"/>
    <x v="0"/>
    <x v="1"/>
    <s v="MSM"/>
    <n v="52"/>
  </r>
  <r>
    <n v="84053"/>
    <x v="0"/>
    <x v="0"/>
    <x v="2"/>
    <s v="MSM"/>
    <n v="36"/>
  </r>
  <r>
    <n v="19502"/>
    <x v="0"/>
    <x v="0"/>
    <x v="0"/>
    <s v="MSM"/>
    <n v="53"/>
  </r>
  <r>
    <n v="87371"/>
    <x v="0"/>
    <x v="0"/>
    <x v="2"/>
    <s v="MSM"/>
    <n v="47"/>
  </r>
  <r>
    <n v="80672"/>
    <x v="0"/>
    <x v="1"/>
    <x v="1"/>
    <s v="IDU"/>
    <n v="41"/>
  </r>
  <r>
    <n v="19346"/>
    <x v="0"/>
    <x v="0"/>
    <x v="0"/>
    <s v="MSM"/>
    <n v="20"/>
  </r>
  <r>
    <n v="56733"/>
    <x v="0"/>
    <x v="0"/>
    <x v="1"/>
    <s v="MSM"/>
    <n v="68"/>
  </r>
  <r>
    <n v="13309"/>
    <x v="0"/>
    <x v="0"/>
    <x v="2"/>
    <s v="MSM and IDU"/>
    <n v="61"/>
  </r>
  <r>
    <n v="89945"/>
    <x v="1"/>
    <x v="0"/>
    <x v="1"/>
    <s v="Not Specified"/>
    <n v="61"/>
  </r>
  <r>
    <n v="27877"/>
    <x v="0"/>
    <x v="0"/>
    <x v="1"/>
    <s v="MSM"/>
    <n v="29"/>
  </r>
  <r>
    <n v="84927"/>
    <x v="0"/>
    <x v="0"/>
    <x v="2"/>
    <s v="MSM"/>
    <n v="71"/>
  </r>
  <r>
    <n v="16476"/>
    <x v="0"/>
    <x v="0"/>
    <x v="0"/>
    <s v="MSM"/>
    <n v="28"/>
  </r>
  <r>
    <n v="16002"/>
    <x v="0"/>
    <x v="0"/>
    <x v="1"/>
    <s v="MSM"/>
    <n v="65"/>
  </r>
  <r>
    <n v="64930"/>
    <x v="1"/>
    <x v="0"/>
    <x v="1"/>
    <s v="MSM"/>
    <n v="38"/>
  </r>
  <r>
    <n v="13061"/>
    <x v="0"/>
    <x v="0"/>
    <x v="1"/>
    <s v="MSM"/>
    <n v="55"/>
  </r>
  <r>
    <n v="43874"/>
    <x v="0"/>
    <x v="0"/>
    <x v="0"/>
    <s v="MSM"/>
    <n v="24"/>
  </r>
  <r>
    <n v="23436"/>
    <x v="0"/>
    <x v="0"/>
    <x v="0"/>
    <s v="MSM"/>
    <n v="30"/>
  </r>
  <r>
    <n v="28099"/>
    <x v="0"/>
    <x v="1"/>
    <x v="1"/>
    <s v="Heterosexual"/>
    <n v="47"/>
  </r>
  <r>
    <n v="86275"/>
    <x v="1"/>
    <x v="0"/>
    <x v="0"/>
    <s v="MSM"/>
    <n v="41"/>
  </r>
  <r>
    <n v="44834"/>
    <x v="1"/>
    <x v="0"/>
    <x v="0"/>
    <s v="MSM and IDU"/>
    <n v="40"/>
  </r>
  <r>
    <n v="53694"/>
    <x v="0"/>
    <x v="0"/>
    <x v="1"/>
    <s v="MSM"/>
    <n v="58"/>
  </r>
  <r>
    <n v="51063"/>
    <x v="0"/>
    <x v="0"/>
    <x v="1"/>
    <s v="MSM"/>
    <n v="74"/>
  </r>
  <r>
    <n v="60946"/>
    <x v="0"/>
    <x v="0"/>
    <x v="1"/>
    <s v="MSM"/>
    <n v="64"/>
  </r>
  <r>
    <n v="24935"/>
    <x v="0"/>
    <x v="0"/>
    <x v="2"/>
    <s v="MSM"/>
    <n v="35"/>
  </r>
  <r>
    <n v="29300"/>
    <x v="0"/>
    <x v="0"/>
    <x v="0"/>
    <s v="MSM"/>
    <n v="49"/>
  </r>
  <r>
    <n v="81187"/>
    <x v="1"/>
    <x v="2"/>
    <x v="2"/>
    <s v="MSM"/>
    <n v="41"/>
  </r>
  <r>
    <n v="77402"/>
    <x v="0"/>
    <x v="0"/>
    <x v="0"/>
    <s v="MSM"/>
    <n v="29"/>
  </r>
  <r>
    <n v="50094"/>
    <x v="0"/>
    <x v="1"/>
    <x v="0"/>
    <s v="Heterosexual"/>
    <n v="46"/>
  </r>
  <r>
    <n v="27249"/>
    <x v="0"/>
    <x v="0"/>
    <x v="0"/>
    <s v="MSM"/>
    <n v="25"/>
  </r>
  <r>
    <n v="54918"/>
    <x v="0"/>
    <x v="0"/>
    <x v="0"/>
    <s v="MSM"/>
    <n v="47"/>
  </r>
  <r>
    <n v="74455"/>
    <x v="0"/>
    <x v="0"/>
    <x v="2"/>
    <s v="MSM"/>
    <n v="74"/>
  </r>
  <r>
    <n v="72088"/>
    <x v="0"/>
    <x v="0"/>
    <x v="1"/>
    <s v="MSM"/>
    <n v="79"/>
  </r>
  <r>
    <n v="14508"/>
    <x v="0"/>
    <x v="1"/>
    <x v="0"/>
    <s v="IDU"/>
    <n v="62"/>
  </r>
  <r>
    <n v="49451"/>
    <x v="0"/>
    <x v="0"/>
    <x v="0"/>
    <s v="MSM"/>
    <n v="59"/>
  </r>
  <r>
    <n v="12329"/>
    <x v="0"/>
    <x v="0"/>
    <x v="1"/>
    <s v="MSM"/>
    <n v="70"/>
  </r>
  <r>
    <n v="21906"/>
    <x v="0"/>
    <x v="0"/>
    <x v="1"/>
    <s v="MSM"/>
    <n v="43"/>
  </r>
  <r>
    <n v="89019"/>
    <x v="0"/>
    <x v="1"/>
    <x v="2"/>
    <s v="Heterosexual"/>
    <n v="48"/>
  </r>
  <r>
    <n v="48943"/>
    <x v="0"/>
    <x v="0"/>
    <x v="0"/>
    <s v="Heterosexual"/>
    <n v="37"/>
  </r>
  <r>
    <n v="25838"/>
    <x v="1"/>
    <x v="0"/>
    <x v="2"/>
    <s v="Heterosexual"/>
    <n v="34"/>
  </r>
  <r>
    <n v="64966"/>
    <x v="0"/>
    <x v="0"/>
    <x v="0"/>
    <s v="MSM"/>
    <n v="44"/>
  </r>
  <r>
    <n v="61763"/>
    <x v="0"/>
    <x v="1"/>
    <x v="4"/>
    <s v="Heterosexual"/>
    <n v="56"/>
  </r>
  <r>
    <n v="25704"/>
    <x v="0"/>
    <x v="0"/>
    <x v="1"/>
    <s v="MSM"/>
    <n v="56"/>
  </r>
  <r>
    <n v="73841"/>
    <x v="0"/>
    <x v="0"/>
    <x v="0"/>
    <s v="MSM"/>
    <n v="30"/>
  </r>
  <r>
    <n v="47447"/>
    <x v="1"/>
    <x v="2"/>
    <x v="0"/>
    <s v="MSM"/>
    <n v="31"/>
  </r>
  <r>
    <n v="37238"/>
    <x v="0"/>
    <x v="0"/>
    <x v="1"/>
    <s v="MSM"/>
    <n v="71"/>
  </r>
  <r>
    <n v="65483"/>
    <x v="1"/>
    <x v="1"/>
    <x v="1"/>
    <s v="Perinatal"/>
    <n v="25"/>
  </r>
  <r>
    <n v="77846"/>
    <x v="0"/>
    <x v="0"/>
    <x v="0"/>
    <s v="MSM"/>
    <n v="53"/>
  </r>
  <r>
    <n v="70381"/>
    <x v="0"/>
    <x v="0"/>
    <x v="0"/>
    <s v="MSM"/>
    <n v="45"/>
  </r>
  <r>
    <n v="13683"/>
    <x v="1"/>
    <x v="0"/>
    <x v="3"/>
    <s v="MSM"/>
    <n v="29"/>
  </r>
  <r>
    <n v="86158"/>
    <x v="0"/>
    <x v="0"/>
    <x v="1"/>
    <s v="MSM and IDU"/>
    <n v="56"/>
  </r>
  <r>
    <n v="82355"/>
    <x v="0"/>
    <x v="0"/>
    <x v="3"/>
    <s v="MSM"/>
    <n v="48"/>
  </r>
  <r>
    <n v="37022"/>
    <x v="0"/>
    <x v="1"/>
    <x v="5"/>
    <s v="Heterosexual"/>
    <n v="45"/>
  </r>
  <r>
    <n v="31630"/>
    <x v="0"/>
    <x v="0"/>
    <x v="0"/>
    <s v="MSM"/>
    <n v="54"/>
  </r>
  <r>
    <n v="39761"/>
    <x v="0"/>
    <x v="1"/>
    <x v="0"/>
    <s v="Perinatal"/>
    <n v="32"/>
  </r>
  <r>
    <n v="58155"/>
    <x v="0"/>
    <x v="0"/>
    <x v="1"/>
    <s v="MSM"/>
    <n v="72"/>
  </r>
  <r>
    <n v="20277"/>
    <x v="1"/>
    <x v="0"/>
    <x v="4"/>
    <s v="MSM"/>
    <n v="27"/>
  </r>
  <r>
    <n v="26497"/>
    <x v="0"/>
    <x v="0"/>
    <x v="5"/>
    <s v="MSM"/>
    <n v="40"/>
  </r>
  <r>
    <n v="63781"/>
    <x v="0"/>
    <x v="0"/>
    <x v="0"/>
    <s v="MSM"/>
    <n v="29"/>
  </r>
  <r>
    <n v="54116"/>
    <x v="0"/>
    <x v="0"/>
    <x v="0"/>
    <s v="IDU"/>
    <n v="54"/>
  </r>
  <r>
    <n v="18675"/>
    <x v="0"/>
    <x v="0"/>
    <x v="4"/>
    <s v="MSM and IDU"/>
    <n v="57"/>
  </r>
  <r>
    <n v="48703"/>
    <x v="0"/>
    <x v="0"/>
    <x v="1"/>
    <s v="MSM"/>
    <n v="60"/>
  </r>
  <r>
    <n v="61232"/>
    <x v="1"/>
    <x v="0"/>
    <x v="1"/>
    <s v="MSM"/>
    <n v="51"/>
  </r>
  <r>
    <n v="29727"/>
    <x v="0"/>
    <x v="0"/>
    <x v="0"/>
    <s v="MSM"/>
    <n v="21"/>
  </r>
  <r>
    <n v="42204"/>
    <x v="0"/>
    <x v="0"/>
    <x v="2"/>
    <s v="MSM"/>
    <n v="47"/>
  </r>
  <r>
    <n v="87198"/>
    <x v="1"/>
    <x v="0"/>
    <x v="2"/>
    <s v="MSM"/>
    <n v="20"/>
  </r>
  <r>
    <n v="23837"/>
    <x v="0"/>
    <x v="0"/>
    <x v="3"/>
    <s v="MSM"/>
    <n v="36"/>
  </r>
  <r>
    <n v="12117"/>
    <x v="0"/>
    <x v="0"/>
    <x v="0"/>
    <s v="MSM"/>
    <n v="34"/>
  </r>
  <r>
    <n v="69030"/>
    <x v="1"/>
    <x v="0"/>
    <x v="0"/>
    <s v="MSM and IDU"/>
    <n v="32"/>
  </r>
  <r>
    <n v="16130"/>
    <x v="0"/>
    <x v="0"/>
    <x v="0"/>
    <s v="MSM"/>
    <n v="32"/>
  </r>
  <r>
    <n v="37811"/>
    <x v="0"/>
    <x v="0"/>
    <x v="2"/>
    <s v="Heterosexual"/>
    <n v="67"/>
  </r>
  <r>
    <n v="27748"/>
    <x v="0"/>
    <x v="1"/>
    <x v="0"/>
    <s v="Heterosexual"/>
    <n v="66"/>
  </r>
  <r>
    <n v="15986"/>
    <x v="0"/>
    <x v="0"/>
    <x v="0"/>
    <s v="MSM and IDU"/>
    <n v="56"/>
  </r>
  <r>
    <n v="46944"/>
    <x v="0"/>
    <x v="0"/>
    <x v="4"/>
    <s v="MSM"/>
    <n v="31"/>
  </r>
  <r>
    <n v="32359"/>
    <x v="0"/>
    <x v="0"/>
    <x v="1"/>
    <s v="MSM"/>
    <n v="40"/>
  </r>
  <r>
    <n v="64082"/>
    <x v="1"/>
    <x v="0"/>
    <x v="2"/>
    <s v="IDU"/>
    <n v="48"/>
  </r>
  <r>
    <n v="24154"/>
    <x v="0"/>
    <x v="0"/>
    <x v="1"/>
    <s v="MSM and IDU"/>
    <n v="46"/>
  </r>
  <r>
    <n v="30032"/>
    <x v="1"/>
    <x v="0"/>
    <x v="1"/>
    <s v="IDU"/>
    <n v="72"/>
  </r>
  <r>
    <n v="57342"/>
    <x v="0"/>
    <x v="0"/>
    <x v="0"/>
    <s v="MSM"/>
    <n v="72"/>
  </r>
  <r>
    <n v="73066"/>
    <x v="0"/>
    <x v="0"/>
    <x v="1"/>
    <s v="Heterosexual"/>
    <n v="49"/>
  </r>
  <r>
    <n v="46234"/>
    <x v="0"/>
    <x v="0"/>
    <x v="4"/>
    <s v="MSM"/>
    <n v="43"/>
  </r>
  <r>
    <n v="21220"/>
    <x v="0"/>
    <x v="0"/>
    <x v="1"/>
    <s v="MSM"/>
    <n v="54"/>
  </r>
  <r>
    <n v="85361"/>
    <x v="0"/>
    <x v="0"/>
    <x v="1"/>
    <s v="MSM"/>
    <n v="66"/>
  </r>
  <r>
    <n v="72605"/>
    <x v="0"/>
    <x v="1"/>
    <x v="0"/>
    <s v="Heterosexual"/>
    <n v="50"/>
  </r>
  <r>
    <n v="55656"/>
    <x v="0"/>
    <x v="0"/>
    <x v="1"/>
    <s v="MSM"/>
    <n v="23"/>
  </r>
  <r>
    <n v="30479"/>
    <x v="0"/>
    <x v="0"/>
    <x v="2"/>
    <s v="MSM and IDU"/>
    <n v="68"/>
  </r>
  <r>
    <n v="47530"/>
    <x v="0"/>
    <x v="0"/>
    <x v="5"/>
    <s v="MSM"/>
    <n v="33"/>
  </r>
  <r>
    <n v="29804"/>
    <x v="0"/>
    <x v="1"/>
    <x v="2"/>
    <s v="Heterosexual"/>
    <n v="63"/>
  </r>
  <r>
    <n v="75049"/>
    <x v="0"/>
    <x v="1"/>
    <x v="2"/>
    <s v="Heterosexual"/>
    <n v="46"/>
  </r>
  <r>
    <n v="70537"/>
    <x v="0"/>
    <x v="0"/>
    <x v="1"/>
    <s v="MSM"/>
    <n v="61"/>
  </r>
  <r>
    <n v="27141"/>
    <x v="0"/>
    <x v="0"/>
    <x v="1"/>
    <s v="MSM and IDU"/>
    <n v="44"/>
  </r>
  <r>
    <n v="59838"/>
    <x v="0"/>
    <x v="0"/>
    <x v="0"/>
    <s v="MSM"/>
    <n v="31"/>
  </r>
  <r>
    <n v="53015"/>
    <x v="0"/>
    <x v="0"/>
    <x v="1"/>
    <s v="MSM"/>
    <n v="25"/>
  </r>
  <r>
    <n v="33930"/>
    <x v="0"/>
    <x v="0"/>
    <x v="2"/>
    <s v="MSM"/>
    <n v="63"/>
  </r>
  <r>
    <n v="59455"/>
    <x v="0"/>
    <x v="0"/>
    <x v="1"/>
    <s v="MSM"/>
    <n v="32"/>
  </r>
  <r>
    <n v="46270"/>
    <x v="0"/>
    <x v="0"/>
    <x v="0"/>
    <s v="MSM"/>
    <n v="32"/>
  </r>
  <r>
    <n v="66092"/>
    <x v="0"/>
    <x v="0"/>
    <x v="0"/>
    <s v="MSM"/>
    <n v="25"/>
  </r>
  <r>
    <n v="38371"/>
    <x v="0"/>
    <x v="0"/>
    <x v="2"/>
    <s v="MSM"/>
    <n v="63"/>
  </r>
  <r>
    <n v="21095"/>
    <x v="0"/>
    <x v="0"/>
    <x v="5"/>
    <s v="Heterosexual"/>
    <n v="53"/>
  </r>
  <r>
    <n v="57243"/>
    <x v="0"/>
    <x v="0"/>
    <x v="0"/>
    <s v="MSM"/>
    <n v="71"/>
  </r>
  <r>
    <n v="68988"/>
    <x v="0"/>
    <x v="1"/>
    <x v="0"/>
    <s v="Heterosexual"/>
    <n v="57"/>
  </r>
  <r>
    <n v="78105"/>
    <x v="0"/>
    <x v="0"/>
    <x v="2"/>
    <s v="MSM and IDU"/>
    <n v="44"/>
  </r>
  <r>
    <n v="69396"/>
    <x v="0"/>
    <x v="0"/>
    <x v="0"/>
    <s v="Heterosexual"/>
    <n v="51"/>
  </r>
  <r>
    <n v="48359"/>
    <x v="0"/>
    <x v="0"/>
    <x v="1"/>
    <s v="MSM"/>
    <n v="53"/>
  </r>
  <r>
    <n v="56986"/>
    <x v="0"/>
    <x v="0"/>
    <x v="0"/>
    <s v="MSM"/>
    <n v="26"/>
  </r>
  <r>
    <n v="44337"/>
    <x v="0"/>
    <x v="0"/>
    <x v="1"/>
    <s v="MSM"/>
    <n v="53"/>
  </r>
  <r>
    <n v="19203"/>
    <x v="0"/>
    <x v="0"/>
    <x v="0"/>
    <s v="MSM"/>
    <n v="24"/>
  </r>
  <r>
    <n v="69167"/>
    <x v="0"/>
    <x v="0"/>
    <x v="1"/>
    <s v="MSM"/>
    <n v="65"/>
  </r>
  <r>
    <n v="89496"/>
    <x v="1"/>
    <x v="0"/>
    <x v="1"/>
    <s v="MSM"/>
    <n v="55"/>
  </r>
  <r>
    <n v="18992"/>
    <x v="0"/>
    <x v="1"/>
    <x v="0"/>
    <s v="Heterosexual"/>
    <n v="52"/>
  </r>
  <r>
    <n v="70320"/>
    <x v="0"/>
    <x v="0"/>
    <x v="1"/>
    <s v="MSM"/>
    <n v="27"/>
  </r>
  <r>
    <n v="73978"/>
    <x v="0"/>
    <x v="0"/>
    <x v="0"/>
    <s v="MSM"/>
    <n v="25"/>
  </r>
  <r>
    <n v="86329"/>
    <x v="0"/>
    <x v="0"/>
    <x v="0"/>
    <s v="MSM"/>
    <n v="31"/>
  </r>
  <r>
    <n v="25202"/>
    <x v="0"/>
    <x v="0"/>
    <x v="0"/>
    <s v="MSM"/>
    <n v="32"/>
  </r>
  <r>
    <n v="49896"/>
    <x v="1"/>
    <x v="0"/>
    <x v="0"/>
    <s v="MSM"/>
    <n v="38"/>
  </r>
  <r>
    <n v="65237"/>
    <x v="1"/>
    <x v="0"/>
    <x v="0"/>
    <s v="Heterosexual"/>
    <n v="22"/>
  </r>
  <r>
    <n v="17040"/>
    <x v="0"/>
    <x v="0"/>
    <x v="0"/>
    <s v="Heterosexual"/>
    <n v="46"/>
  </r>
  <r>
    <n v="34222"/>
    <x v="1"/>
    <x v="0"/>
    <x v="0"/>
    <s v="MSM and IDU"/>
    <n v="57"/>
  </r>
  <r>
    <n v="27416"/>
    <x v="1"/>
    <x v="0"/>
    <x v="1"/>
    <s v="MSM"/>
    <n v="30"/>
  </r>
  <r>
    <n v="54785"/>
    <x v="0"/>
    <x v="0"/>
    <x v="0"/>
    <s v="Heterosexual"/>
    <n v="49"/>
  </r>
  <r>
    <n v="36682"/>
    <x v="0"/>
    <x v="1"/>
    <x v="2"/>
    <s v="Heterosexual"/>
    <n v="48"/>
  </r>
  <r>
    <n v="80867"/>
    <x v="0"/>
    <x v="1"/>
    <x v="2"/>
    <s v="Heterosexual"/>
    <n v="31"/>
  </r>
  <r>
    <n v="71584"/>
    <x v="1"/>
    <x v="0"/>
    <x v="1"/>
    <s v="MSM"/>
    <n v="46"/>
  </r>
  <r>
    <n v="12542"/>
    <x v="0"/>
    <x v="0"/>
    <x v="0"/>
    <s v="MSM"/>
    <n v="32"/>
  </r>
  <r>
    <n v="55753"/>
    <x v="0"/>
    <x v="0"/>
    <x v="1"/>
    <s v="MSM"/>
    <n v="65"/>
  </r>
  <r>
    <n v="27105"/>
    <x v="0"/>
    <x v="0"/>
    <x v="0"/>
    <s v="MSM"/>
    <n v="49"/>
  </r>
  <r>
    <n v="53691"/>
    <x v="0"/>
    <x v="0"/>
    <x v="0"/>
    <s v="MSM and IDU"/>
    <n v="31"/>
  </r>
  <r>
    <n v="66697"/>
    <x v="0"/>
    <x v="0"/>
    <x v="1"/>
    <s v="MSM and IDU"/>
    <n v="46"/>
  </r>
  <r>
    <n v="31872"/>
    <x v="0"/>
    <x v="0"/>
    <x v="2"/>
    <s v="MSM"/>
    <n v="33"/>
  </r>
  <r>
    <n v="20818"/>
    <x v="0"/>
    <x v="0"/>
    <x v="1"/>
    <s v="MSM"/>
    <n v="43"/>
  </r>
  <r>
    <n v="47839"/>
    <x v="0"/>
    <x v="0"/>
    <x v="0"/>
    <s v="MSM"/>
    <n v="57"/>
  </r>
  <r>
    <n v="19349"/>
    <x v="0"/>
    <x v="0"/>
    <x v="1"/>
    <s v="Not Specified"/>
    <n v="75"/>
  </r>
  <r>
    <n v="23213"/>
    <x v="0"/>
    <x v="0"/>
    <x v="0"/>
    <s v="MSM"/>
    <n v="58"/>
  </r>
  <r>
    <n v="43489"/>
    <x v="0"/>
    <x v="0"/>
    <x v="0"/>
    <s v="MSM"/>
    <n v="45"/>
  </r>
  <r>
    <n v="82372"/>
    <x v="0"/>
    <x v="0"/>
    <x v="1"/>
    <s v="MSM and IDU"/>
    <n v="27"/>
  </r>
  <r>
    <n v="26277"/>
    <x v="1"/>
    <x v="0"/>
    <x v="1"/>
    <s v="MSM"/>
    <n v="35"/>
  </r>
  <r>
    <n v="34397"/>
    <x v="1"/>
    <x v="0"/>
    <x v="0"/>
    <s v="MSM"/>
    <n v="27"/>
  </r>
  <r>
    <n v="40175"/>
    <x v="0"/>
    <x v="0"/>
    <x v="0"/>
    <s v="MSM"/>
    <n v="56"/>
  </r>
  <r>
    <n v="41172"/>
    <x v="0"/>
    <x v="0"/>
    <x v="1"/>
    <s v="MSM"/>
    <n v="59"/>
  </r>
  <r>
    <n v="30092"/>
    <x v="0"/>
    <x v="0"/>
    <x v="1"/>
    <s v="MSM"/>
    <n v="50"/>
  </r>
  <r>
    <n v="50601"/>
    <x v="0"/>
    <x v="0"/>
    <x v="1"/>
    <s v="MSM and IDU"/>
    <n v="58"/>
  </r>
  <r>
    <n v="34857"/>
    <x v="0"/>
    <x v="0"/>
    <x v="1"/>
    <s v="MSM and IDU"/>
    <n v="54"/>
  </r>
  <r>
    <n v="74842"/>
    <x v="0"/>
    <x v="0"/>
    <x v="2"/>
    <s v="MSM"/>
    <n v="38"/>
  </r>
  <r>
    <n v="54276"/>
    <x v="0"/>
    <x v="0"/>
    <x v="1"/>
    <s v="MSM"/>
    <n v="28"/>
  </r>
  <r>
    <n v="59053"/>
    <x v="0"/>
    <x v="0"/>
    <x v="1"/>
    <s v="MSM"/>
    <n v="52"/>
  </r>
  <r>
    <n v="22860"/>
    <x v="0"/>
    <x v="1"/>
    <x v="0"/>
    <s v="Heterosexual"/>
    <n v="61"/>
  </r>
  <r>
    <n v="84869"/>
    <x v="0"/>
    <x v="0"/>
    <x v="0"/>
    <s v="Heterosexual"/>
    <n v="56"/>
  </r>
  <r>
    <n v="14393"/>
    <x v="0"/>
    <x v="0"/>
    <x v="1"/>
    <s v="MSM"/>
    <n v="60"/>
  </r>
  <r>
    <n v="28580"/>
    <x v="1"/>
    <x v="0"/>
    <x v="1"/>
    <s v="Heterosexual"/>
    <n v="42"/>
  </r>
  <r>
    <n v="41175"/>
    <x v="0"/>
    <x v="0"/>
    <x v="2"/>
    <s v="MSM"/>
    <n v="45"/>
  </r>
  <r>
    <n v="72131"/>
    <x v="0"/>
    <x v="1"/>
    <x v="2"/>
    <s v="Heterosexual"/>
    <n v="24"/>
  </r>
  <r>
    <n v="62770"/>
    <x v="1"/>
    <x v="0"/>
    <x v="0"/>
    <s v="MSM and IDU"/>
    <n v="29"/>
  </r>
  <r>
    <n v="80782"/>
    <x v="0"/>
    <x v="0"/>
    <x v="1"/>
    <s v="MSM"/>
    <n v="65"/>
  </r>
  <r>
    <n v="50303"/>
    <x v="0"/>
    <x v="0"/>
    <x v="1"/>
    <s v="MSM"/>
    <n v="54"/>
  </r>
  <r>
    <n v="25381"/>
    <x v="0"/>
    <x v="0"/>
    <x v="1"/>
    <s v="MSM and IDU"/>
    <n v="58"/>
  </r>
  <r>
    <n v="70720"/>
    <x v="0"/>
    <x v="0"/>
    <x v="1"/>
    <s v="MSM"/>
    <n v="33"/>
  </r>
  <r>
    <n v="53964"/>
    <x v="0"/>
    <x v="0"/>
    <x v="5"/>
    <s v="MSM"/>
    <n v="47"/>
  </r>
  <r>
    <n v="76142"/>
    <x v="0"/>
    <x v="0"/>
    <x v="4"/>
    <s v="MSM"/>
    <n v="28"/>
  </r>
  <r>
    <n v="40447"/>
    <x v="0"/>
    <x v="0"/>
    <x v="0"/>
    <s v="MSM"/>
    <n v="49"/>
  </r>
  <r>
    <n v="34581"/>
    <x v="0"/>
    <x v="0"/>
    <x v="1"/>
    <s v="MSM"/>
    <n v="64"/>
  </r>
  <r>
    <n v="80113"/>
    <x v="0"/>
    <x v="0"/>
    <x v="1"/>
    <s v="MSM"/>
    <n v="59"/>
  </r>
  <r>
    <n v="86918"/>
    <x v="0"/>
    <x v="0"/>
    <x v="0"/>
    <s v="MSM and IDU"/>
    <n v="32"/>
  </r>
  <r>
    <n v="25504"/>
    <x v="1"/>
    <x v="0"/>
    <x v="0"/>
    <s v="MSM"/>
    <n v="30"/>
  </r>
  <r>
    <n v="24260"/>
    <x v="0"/>
    <x v="0"/>
    <x v="2"/>
    <s v="MSM"/>
    <n v="53"/>
  </r>
  <r>
    <n v="20546"/>
    <x v="0"/>
    <x v="0"/>
    <x v="2"/>
    <s v="IDU"/>
    <n v="67"/>
  </r>
  <r>
    <n v="35229"/>
    <x v="0"/>
    <x v="0"/>
    <x v="1"/>
    <s v="MSM"/>
    <n v="62"/>
  </r>
  <r>
    <n v="24722"/>
    <x v="1"/>
    <x v="0"/>
    <x v="0"/>
    <s v="MSM and IDU"/>
    <n v="59"/>
  </r>
  <r>
    <n v="82150"/>
    <x v="0"/>
    <x v="1"/>
    <x v="2"/>
    <s v="Heterosexual"/>
    <n v="67"/>
  </r>
  <r>
    <n v="51678"/>
    <x v="0"/>
    <x v="0"/>
    <x v="0"/>
    <s v="MSM"/>
    <n v="37"/>
  </r>
  <r>
    <n v="20961"/>
    <x v="1"/>
    <x v="0"/>
    <x v="1"/>
    <s v="MSM"/>
    <n v="53"/>
  </r>
  <r>
    <n v="15129"/>
    <x v="1"/>
    <x v="0"/>
    <x v="4"/>
    <s v="MSM"/>
    <n v="30"/>
  </r>
  <r>
    <n v="80792"/>
    <x v="0"/>
    <x v="0"/>
    <x v="1"/>
    <s v="MSM"/>
    <n v="59"/>
  </r>
  <r>
    <n v="25412"/>
    <x v="0"/>
    <x v="0"/>
    <x v="0"/>
    <s v="MSM"/>
    <n v="68"/>
  </r>
  <r>
    <n v="33576"/>
    <x v="0"/>
    <x v="0"/>
    <x v="1"/>
    <s v="MSM"/>
    <n v="50"/>
  </r>
  <r>
    <n v="25202"/>
    <x v="0"/>
    <x v="0"/>
    <x v="1"/>
    <s v="MSM"/>
    <n v="53"/>
  </r>
  <r>
    <n v="26124"/>
    <x v="0"/>
    <x v="0"/>
    <x v="0"/>
    <s v="MSM"/>
    <n v="31"/>
  </r>
  <r>
    <n v="69065"/>
    <x v="0"/>
    <x v="0"/>
    <x v="1"/>
    <s v="MSM"/>
    <n v="47"/>
  </r>
  <r>
    <n v="27716"/>
    <x v="0"/>
    <x v="1"/>
    <x v="1"/>
    <s v="Heterosexual"/>
    <n v="26"/>
  </r>
  <r>
    <n v="63881"/>
    <x v="0"/>
    <x v="0"/>
    <x v="1"/>
    <s v="Heterosexual"/>
    <n v="61"/>
  </r>
  <r>
    <n v="24279"/>
    <x v="0"/>
    <x v="0"/>
    <x v="0"/>
    <s v="MSM"/>
    <n v="38"/>
  </r>
  <r>
    <n v="80769"/>
    <x v="0"/>
    <x v="0"/>
    <x v="1"/>
    <s v="MSM"/>
    <n v="52"/>
  </r>
  <r>
    <n v="55150"/>
    <x v="0"/>
    <x v="0"/>
    <x v="0"/>
    <s v="MSM"/>
    <n v="56"/>
  </r>
  <r>
    <n v="82370"/>
    <x v="0"/>
    <x v="1"/>
    <x v="2"/>
    <s v="Heterosexual"/>
    <n v="61"/>
  </r>
  <r>
    <n v="30899"/>
    <x v="0"/>
    <x v="0"/>
    <x v="0"/>
    <s v="MSM"/>
    <n v="22"/>
  </r>
  <r>
    <n v="89435"/>
    <x v="0"/>
    <x v="0"/>
    <x v="0"/>
    <s v="MSM and IDU"/>
    <n v="43"/>
  </r>
  <r>
    <n v="17971"/>
    <x v="0"/>
    <x v="0"/>
    <x v="4"/>
    <s v="MSM"/>
    <n v="35"/>
  </r>
  <r>
    <n v="64722"/>
    <x v="1"/>
    <x v="0"/>
    <x v="1"/>
    <s v="IDU"/>
    <n v="49"/>
  </r>
  <r>
    <n v="30314"/>
    <x v="0"/>
    <x v="0"/>
    <x v="0"/>
    <s v="MSM"/>
    <n v="57"/>
  </r>
  <r>
    <n v="40496"/>
    <x v="0"/>
    <x v="0"/>
    <x v="4"/>
    <s v="MSM"/>
    <n v="28"/>
  </r>
  <r>
    <n v="66278"/>
    <x v="0"/>
    <x v="1"/>
    <x v="0"/>
    <s v="Heterosexual"/>
    <n v="40"/>
  </r>
  <r>
    <n v="85810"/>
    <x v="0"/>
    <x v="0"/>
    <x v="5"/>
    <s v="MSM"/>
    <n v="33"/>
  </r>
  <r>
    <n v="41094"/>
    <x v="0"/>
    <x v="0"/>
    <x v="0"/>
    <s v="MSM"/>
    <n v="28"/>
  </r>
  <r>
    <n v="30554"/>
    <x v="0"/>
    <x v="1"/>
    <x v="2"/>
    <s v="Heterosexual"/>
    <n v="77"/>
  </r>
  <r>
    <n v="30316"/>
    <x v="0"/>
    <x v="0"/>
    <x v="0"/>
    <s v="MSM"/>
    <n v="51"/>
  </r>
  <r>
    <n v="82829"/>
    <x v="0"/>
    <x v="1"/>
    <x v="1"/>
    <s v="Heterosexual"/>
    <n v="34"/>
  </r>
  <r>
    <n v="75866"/>
    <x v="0"/>
    <x v="0"/>
    <x v="0"/>
    <s v="MSM"/>
    <n v="29"/>
  </r>
  <r>
    <n v="14829"/>
    <x v="0"/>
    <x v="0"/>
    <x v="1"/>
    <s v="MSM and IDU"/>
    <n v="51"/>
  </r>
  <r>
    <n v="10907"/>
    <x v="0"/>
    <x v="2"/>
    <x v="2"/>
    <s v="MSM"/>
    <n v="30"/>
  </r>
  <r>
    <n v="27280"/>
    <x v="0"/>
    <x v="1"/>
    <x v="0"/>
    <s v="Heterosexual"/>
    <n v="48"/>
  </r>
  <r>
    <n v="49814"/>
    <x v="0"/>
    <x v="0"/>
    <x v="1"/>
    <s v="MSM and IDU"/>
    <n v="59"/>
  </r>
  <r>
    <n v="64613"/>
    <x v="0"/>
    <x v="1"/>
    <x v="2"/>
    <s v="Heterosexual"/>
    <n v="67"/>
  </r>
  <r>
    <n v="30254"/>
    <x v="0"/>
    <x v="0"/>
    <x v="0"/>
    <s v="MSM and IDU"/>
    <n v="53"/>
  </r>
  <r>
    <n v="73212"/>
    <x v="0"/>
    <x v="1"/>
    <x v="1"/>
    <s v="Heterosexual"/>
    <n v="50"/>
  </r>
  <r>
    <n v="42324"/>
    <x v="0"/>
    <x v="1"/>
    <x v="1"/>
    <s v="Heterosexual"/>
    <n v="50"/>
  </r>
  <r>
    <n v="63668"/>
    <x v="0"/>
    <x v="0"/>
    <x v="0"/>
    <s v="Heterosexual"/>
    <n v="68"/>
  </r>
  <r>
    <n v="76671"/>
    <x v="1"/>
    <x v="0"/>
    <x v="1"/>
    <s v="MSM and IDU"/>
    <n v="40"/>
  </r>
  <r>
    <n v="10766"/>
    <x v="0"/>
    <x v="1"/>
    <x v="2"/>
    <s v="Heterosexual"/>
    <n v="33"/>
  </r>
  <r>
    <n v="55766"/>
    <x v="0"/>
    <x v="0"/>
    <x v="1"/>
    <s v="MSM"/>
    <n v="58"/>
  </r>
  <r>
    <n v="72038"/>
    <x v="1"/>
    <x v="0"/>
    <x v="2"/>
    <s v="Heterosexual"/>
    <n v="31"/>
  </r>
  <r>
    <n v="83785"/>
    <x v="1"/>
    <x v="0"/>
    <x v="1"/>
    <s v="MSM"/>
    <n v="30"/>
  </r>
  <r>
    <n v="69684"/>
    <x v="0"/>
    <x v="0"/>
    <x v="1"/>
    <s v="MSM"/>
    <n v="54"/>
  </r>
  <r>
    <n v="46035"/>
    <x v="0"/>
    <x v="0"/>
    <x v="0"/>
    <s v="MSM"/>
    <n v="29"/>
  </r>
  <r>
    <n v="11860"/>
    <x v="0"/>
    <x v="1"/>
    <x v="2"/>
    <s v="Heterosexual"/>
    <n v="37"/>
  </r>
  <r>
    <n v="13269"/>
    <x v="0"/>
    <x v="0"/>
    <x v="1"/>
    <s v="MSM and IDU"/>
    <n v="68"/>
  </r>
  <r>
    <n v="39030"/>
    <x v="0"/>
    <x v="0"/>
    <x v="0"/>
    <s v="MSM"/>
    <n v="53"/>
  </r>
  <r>
    <n v="23025"/>
    <x v="0"/>
    <x v="0"/>
    <x v="1"/>
    <s v="MSM"/>
    <n v="28"/>
  </r>
  <r>
    <n v="70235"/>
    <x v="0"/>
    <x v="0"/>
    <x v="3"/>
    <s v="MSM"/>
    <n v="35"/>
  </r>
  <r>
    <n v="27133"/>
    <x v="0"/>
    <x v="0"/>
    <x v="4"/>
    <s v="MSM"/>
    <n v="60"/>
  </r>
  <r>
    <n v="52074"/>
    <x v="0"/>
    <x v="0"/>
    <x v="0"/>
    <s v="MSM"/>
    <n v="25"/>
  </r>
  <r>
    <n v="23174"/>
    <x v="1"/>
    <x v="2"/>
    <x v="2"/>
    <s v="MSM and IDU"/>
    <n v="50"/>
  </r>
  <r>
    <n v="40721"/>
    <x v="0"/>
    <x v="0"/>
    <x v="0"/>
    <s v="MSM"/>
    <n v="64"/>
  </r>
  <r>
    <n v="83576"/>
    <x v="0"/>
    <x v="0"/>
    <x v="1"/>
    <s v="MSM"/>
    <n v="75"/>
  </r>
  <r>
    <n v="48639"/>
    <x v="0"/>
    <x v="0"/>
    <x v="0"/>
    <s v="MSM"/>
    <n v="32"/>
  </r>
  <r>
    <n v="45667"/>
    <x v="0"/>
    <x v="0"/>
    <x v="1"/>
    <s v="MSM"/>
    <n v="32"/>
  </r>
  <r>
    <n v="25504"/>
    <x v="0"/>
    <x v="0"/>
    <x v="1"/>
    <s v="MSM"/>
    <n v="64"/>
  </r>
  <r>
    <n v="35558"/>
    <x v="0"/>
    <x v="0"/>
    <x v="0"/>
    <s v="MSM"/>
    <n v="61"/>
  </r>
  <r>
    <n v="12282"/>
    <x v="0"/>
    <x v="1"/>
    <x v="2"/>
    <s v="Perinatal"/>
    <n v="20"/>
  </r>
  <r>
    <n v="52361"/>
    <x v="0"/>
    <x v="0"/>
    <x v="0"/>
    <s v="MSM"/>
    <n v="18"/>
  </r>
  <r>
    <n v="19902"/>
    <x v="0"/>
    <x v="0"/>
    <x v="1"/>
    <s v="MSM and IDU"/>
    <n v="44"/>
  </r>
  <r>
    <n v="69166"/>
    <x v="0"/>
    <x v="0"/>
    <x v="2"/>
    <s v="MSM"/>
    <n v="42"/>
  </r>
  <r>
    <n v="79496"/>
    <x v="1"/>
    <x v="0"/>
    <x v="0"/>
    <s v="MSM"/>
    <n v="32"/>
  </r>
  <r>
    <n v="88570"/>
    <x v="0"/>
    <x v="1"/>
    <x v="1"/>
    <s v="IDU"/>
    <n v="70"/>
  </r>
  <r>
    <n v="48216"/>
    <x v="0"/>
    <x v="0"/>
    <x v="0"/>
    <s v="MSM"/>
    <n v="27"/>
  </r>
  <r>
    <n v="70929"/>
    <x v="0"/>
    <x v="0"/>
    <x v="0"/>
    <s v="MSM"/>
    <n v="50"/>
  </r>
  <r>
    <n v="34654"/>
    <x v="0"/>
    <x v="0"/>
    <x v="1"/>
    <s v="MSM"/>
    <n v="59"/>
  </r>
  <r>
    <n v="65449"/>
    <x v="0"/>
    <x v="0"/>
    <x v="1"/>
    <s v="MSM"/>
    <n v="47"/>
  </r>
  <r>
    <n v="23406"/>
    <x v="0"/>
    <x v="0"/>
    <x v="2"/>
    <s v="MSM"/>
    <n v="35"/>
  </r>
  <r>
    <n v="88567"/>
    <x v="1"/>
    <x v="0"/>
    <x v="1"/>
    <s v="MSM"/>
    <n v="63"/>
  </r>
  <r>
    <n v="24063"/>
    <x v="1"/>
    <x v="0"/>
    <x v="2"/>
    <s v="Heterosexual"/>
    <n v="59"/>
  </r>
  <r>
    <n v="33980"/>
    <x v="0"/>
    <x v="0"/>
    <x v="0"/>
    <s v="MSM"/>
    <n v="40"/>
  </r>
  <r>
    <n v="18260"/>
    <x v="0"/>
    <x v="0"/>
    <x v="1"/>
    <s v="Heterosexual"/>
    <n v="42"/>
  </r>
  <r>
    <n v="84286"/>
    <x v="0"/>
    <x v="0"/>
    <x v="1"/>
    <s v="MSM and IDU"/>
    <n v="64"/>
  </r>
  <r>
    <n v="82142"/>
    <x v="0"/>
    <x v="0"/>
    <x v="0"/>
    <s v="MSM"/>
    <n v="38"/>
  </r>
  <r>
    <n v="45059"/>
    <x v="0"/>
    <x v="2"/>
    <x v="0"/>
    <s v="MSM"/>
    <n v="25"/>
  </r>
  <r>
    <n v="77592"/>
    <x v="0"/>
    <x v="0"/>
    <x v="0"/>
    <s v="MSM"/>
    <n v="47"/>
  </r>
  <r>
    <n v="37027"/>
    <x v="0"/>
    <x v="0"/>
    <x v="0"/>
    <s v="MSM"/>
    <n v="53"/>
  </r>
  <r>
    <n v="28571"/>
    <x v="0"/>
    <x v="0"/>
    <x v="5"/>
    <s v="MSM"/>
    <n v="35"/>
  </r>
  <r>
    <n v="47320"/>
    <x v="0"/>
    <x v="0"/>
    <x v="1"/>
    <s v="MSM"/>
    <n v="47"/>
  </r>
  <r>
    <n v="85428"/>
    <x v="0"/>
    <x v="0"/>
    <x v="2"/>
    <s v="MSM"/>
    <n v="52"/>
  </r>
  <r>
    <n v="37224"/>
    <x v="1"/>
    <x v="0"/>
    <x v="3"/>
    <s v="MSM and IDU"/>
    <n v="38"/>
  </r>
  <r>
    <n v="16465"/>
    <x v="1"/>
    <x v="0"/>
    <x v="1"/>
    <s v="MSM"/>
    <n v="41"/>
  </r>
  <r>
    <n v="72396"/>
    <x v="0"/>
    <x v="0"/>
    <x v="1"/>
    <s v="MSM"/>
    <n v="77"/>
  </r>
  <r>
    <n v="46806"/>
    <x v="0"/>
    <x v="0"/>
    <x v="1"/>
    <s v="MSM"/>
    <n v="34"/>
  </r>
  <r>
    <n v="72611"/>
    <x v="0"/>
    <x v="0"/>
    <x v="0"/>
    <s v="MSM"/>
    <n v="24"/>
  </r>
  <r>
    <n v="11866"/>
    <x v="0"/>
    <x v="0"/>
    <x v="1"/>
    <s v="MSM"/>
    <n v="59"/>
  </r>
  <r>
    <n v="32992"/>
    <x v="0"/>
    <x v="0"/>
    <x v="0"/>
    <s v="MSM"/>
    <n v="41"/>
  </r>
  <r>
    <n v="47814"/>
    <x v="1"/>
    <x v="0"/>
    <x v="1"/>
    <s v="MSM and IDU"/>
    <n v="35"/>
  </r>
  <r>
    <n v="64818"/>
    <x v="0"/>
    <x v="0"/>
    <x v="0"/>
    <s v="Hemophilia"/>
    <n v="66"/>
  </r>
  <r>
    <n v="58235"/>
    <x v="0"/>
    <x v="0"/>
    <x v="0"/>
    <s v="Heterosexual"/>
    <n v="60"/>
  </r>
  <r>
    <n v="29170"/>
    <x v="0"/>
    <x v="0"/>
    <x v="0"/>
    <s v="MSM"/>
    <n v="28"/>
  </r>
  <r>
    <n v="17122"/>
    <x v="0"/>
    <x v="0"/>
    <x v="1"/>
    <s v="MSM"/>
    <n v="41"/>
  </r>
  <r>
    <n v="86109"/>
    <x v="0"/>
    <x v="1"/>
    <x v="0"/>
    <s v="Heterosexual"/>
    <n v="37"/>
  </r>
  <r>
    <n v="75126"/>
    <x v="0"/>
    <x v="1"/>
    <x v="2"/>
    <s v="Heterosexual"/>
    <n v="36"/>
  </r>
  <r>
    <n v="30091"/>
    <x v="0"/>
    <x v="0"/>
    <x v="1"/>
    <s v="MSM"/>
    <n v="34"/>
  </r>
  <r>
    <n v="19274"/>
    <x v="0"/>
    <x v="0"/>
    <x v="2"/>
    <s v="MSM"/>
    <n v="32"/>
  </r>
  <r>
    <n v="11137"/>
    <x v="0"/>
    <x v="0"/>
    <x v="0"/>
    <s v="MSM"/>
    <n v="59"/>
  </r>
  <r>
    <n v="12095"/>
    <x v="0"/>
    <x v="0"/>
    <x v="1"/>
    <s v="MSM"/>
    <n v="62"/>
  </r>
  <r>
    <n v="59522"/>
    <x v="0"/>
    <x v="0"/>
    <x v="0"/>
    <s v="MSM"/>
    <n v="56"/>
  </r>
  <r>
    <n v="24197"/>
    <x v="0"/>
    <x v="0"/>
    <x v="1"/>
    <s v="MSM"/>
    <n v="73"/>
  </r>
  <r>
    <n v="42169"/>
    <x v="0"/>
    <x v="0"/>
    <x v="1"/>
    <s v="MSM"/>
    <n v="38"/>
  </r>
  <r>
    <n v="63585"/>
    <x v="0"/>
    <x v="0"/>
    <x v="1"/>
    <s v="MSM"/>
    <n v="62"/>
  </r>
  <r>
    <n v="44910"/>
    <x v="0"/>
    <x v="0"/>
    <x v="0"/>
    <s v="MSM"/>
    <n v="50"/>
  </r>
  <r>
    <n v="31004"/>
    <x v="0"/>
    <x v="0"/>
    <x v="1"/>
    <s v="MSM"/>
    <n v="67"/>
  </r>
  <r>
    <n v="60594"/>
    <x v="0"/>
    <x v="0"/>
    <x v="0"/>
    <s v="MSM"/>
    <n v="34"/>
  </r>
  <r>
    <n v="25063"/>
    <x v="0"/>
    <x v="0"/>
    <x v="0"/>
    <s v="MSM"/>
    <n v="42"/>
  </r>
  <r>
    <n v="30274"/>
    <x v="1"/>
    <x v="0"/>
    <x v="0"/>
    <s v="MSM"/>
    <n v="41"/>
  </r>
  <r>
    <n v="40834"/>
    <x v="0"/>
    <x v="0"/>
    <x v="0"/>
    <s v="MSM"/>
    <n v="37"/>
  </r>
  <r>
    <n v="73506"/>
    <x v="0"/>
    <x v="1"/>
    <x v="1"/>
    <s v="IDU"/>
    <n v="59"/>
  </r>
  <r>
    <n v="40024"/>
    <x v="1"/>
    <x v="0"/>
    <x v="3"/>
    <s v="MSM"/>
    <n v="53"/>
  </r>
  <r>
    <n v="70799"/>
    <x v="0"/>
    <x v="0"/>
    <x v="4"/>
    <s v="MSM"/>
    <n v="33"/>
  </r>
  <r>
    <n v="12650"/>
    <x v="0"/>
    <x v="0"/>
    <x v="0"/>
    <s v="MSM"/>
    <n v="62"/>
  </r>
  <r>
    <n v="66941"/>
    <x v="0"/>
    <x v="0"/>
    <x v="1"/>
    <s v="MSM"/>
    <n v="26"/>
  </r>
  <r>
    <n v="78539"/>
    <x v="0"/>
    <x v="0"/>
    <x v="1"/>
    <s v="MSM"/>
    <n v="54"/>
  </r>
  <r>
    <n v="46772"/>
    <x v="0"/>
    <x v="0"/>
    <x v="0"/>
    <s v="MSM"/>
    <n v="36"/>
  </r>
  <r>
    <n v="45226"/>
    <x v="0"/>
    <x v="0"/>
    <x v="2"/>
    <s v="Heterosexual"/>
    <n v="54"/>
  </r>
  <r>
    <n v="37887"/>
    <x v="1"/>
    <x v="0"/>
    <x v="2"/>
    <s v="Heterosexual"/>
    <n v="44"/>
  </r>
  <r>
    <n v="30803"/>
    <x v="0"/>
    <x v="0"/>
    <x v="1"/>
    <s v="MSM"/>
    <n v="66"/>
  </r>
  <r>
    <n v="11190"/>
    <x v="1"/>
    <x v="0"/>
    <x v="1"/>
    <s v="MSM"/>
    <n v="27"/>
  </r>
  <r>
    <n v="43419"/>
    <x v="1"/>
    <x v="0"/>
    <x v="1"/>
    <s v="MSM and IDU"/>
    <n v="41"/>
  </r>
  <r>
    <n v="19234"/>
    <x v="1"/>
    <x v="0"/>
    <x v="2"/>
    <s v="MSM"/>
    <n v="45"/>
  </r>
  <r>
    <n v="46285"/>
    <x v="0"/>
    <x v="0"/>
    <x v="0"/>
    <s v="MSM"/>
    <n v="29"/>
  </r>
  <r>
    <n v="85574"/>
    <x v="0"/>
    <x v="0"/>
    <x v="0"/>
    <s v="MSM"/>
    <n v="38"/>
  </r>
  <r>
    <n v="62536"/>
    <x v="0"/>
    <x v="0"/>
    <x v="0"/>
    <s v="MSM"/>
    <n v="30"/>
  </r>
  <r>
    <n v="17909"/>
    <x v="0"/>
    <x v="0"/>
    <x v="0"/>
    <s v="MSM"/>
    <n v="28"/>
  </r>
  <r>
    <n v="48971"/>
    <x v="0"/>
    <x v="1"/>
    <x v="0"/>
    <s v="IDU"/>
    <n v="44"/>
  </r>
  <r>
    <n v="76067"/>
    <x v="0"/>
    <x v="1"/>
    <x v="1"/>
    <s v="Heterosexual"/>
    <n v="55"/>
  </r>
  <r>
    <n v="79426"/>
    <x v="0"/>
    <x v="1"/>
    <x v="0"/>
    <s v="Heterosexual"/>
    <n v="67"/>
  </r>
  <r>
    <n v="40297"/>
    <x v="0"/>
    <x v="0"/>
    <x v="1"/>
    <s v="MSM"/>
    <n v="46"/>
  </r>
  <r>
    <n v="72641"/>
    <x v="0"/>
    <x v="0"/>
    <x v="0"/>
    <s v="Heterosexual"/>
    <n v="28"/>
  </r>
  <r>
    <n v="69213"/>
    <x v="0"/>
    <x v="0"/>
    <x v="1"/>
    <s v="MSM"/>
    <n v="59"/>
  </r>
  <r>
    <n v="59800"/>
    <x v="0"/>
    <x v="1"/>
    <x v="0"/>
    <s v="Heterosexual"/>
    <n v="38"/>
  </r>
  <r>
    <n v="45393"/>
    <x v="0"/>
    <x v="0"/>
    <x v="0"/>
    <s v="MSM"/>
    <n v="30"/>
  </r>
  <r>
    <n v="55254"/>
    <x v="0"/>
    <x v="0"/>
    <x v="0"/>
    <s v="MSM"/>
    <n v="36"/>
  </r>
  <r>
    <n v="52636"/>
    <x v="0"/>
    <x v="1"/>
    <x v="2"/>
    <s v="Heterosexual"/>
    <n v="52"/>
  </r>
  <r>
    <n v="77606"/>
    <x v="1"/>
    <x v="1"/>
    <x v="0"/>
    <s v="Heterosexual"/>
    <n v="32"/>
  </r>
  <r>
    <n v="10525"/>
    <x v="0"/>
    <x v="0"/>
    <x v="2"/>
    <s v="MSM"/>
    <n v="56"/>
  </r>
  <r>
    <n v="80866"/>
    <x v="0"/>
    <x v="0"/>
    <x v="0"/>
    <s v="MSM"/>
    <n v="79"/>
  </r>
  <r>
    <n v="34724"/>
    <x v="0"/>
    <x v="0"/>
    <x v="1"/>
    <s v="MSM"/>
    <n v="55"/>
  </r>
  <r>
    <n v="36834"/>
    <x v="0"/>
    <x v="1"/>
    <x v="2"/>
    <s v="Heterosexual"/>
    <n v="53"/>
  </r>
  <r>
    <n v="60831"/>
    <x v="0"/>
    <x v="0"/>
    <x v="4"/>
    <s v="MSM"/>
    <n v="65"/>
  </r>
  <r>
    <n v="89046"/>
    <x v="0"/>
    <x v="0"/>
    <x v="0"/>
    <s v="MSM"/>
    <n v="27"/>
  </r>
  <r>
    <n v="61904"/>
    <x v="1"/>
    <x v="0"/>
    <x v="0"/>
    <s v="MSM"/>
    <n v="35"/>
  </r>
  <r>
    <n v="71026"/>
    <x v="0"/>
    <x v="0"/>
    <x v="0"/>
    <s v="MSM"/>
    <n v="57"/>
  </r>
  <r>
    <n v="33433"/>
    <x v="0"/>
    <x v="3"/>
    <x v="1"/>
    <s v="Not Specified"/>
    <n v="33"/>
  </r>
  <r>
    <n v="82043"/>
    <x v="0"/>
    <x v="0"/>
    <x v="0"/>
    <s v="MSM"/>
    <n v="24"/>
  </r>
  <r>
    <n v="47346"/>
    <x v="0"/>
    <x v="0"/>
    <x v="1"/>
    <s v="MSM"/>
    <n v="45"/>
  </r>
  <r>
    <n v="30287"/>
    <x v="0"/>
    <x v="0"/>
    <x v="1"/>
    <s v="MSM"/>
    <n v="54"/>
  </r>
  <r>
    <n v="71819"/>
    <x v="0"/>
    <x v="0"/>
    <x v="1"/>
    <s v="MSM"/>
    <n v="35"/>
  </r>
  <r>
    <n v="86854"/>
    <x v="1"/>
    <x v="0"/>
    <x v="0"/>
    <s v="Heterosexual"/>
    <n v="30"/>
  </r>
  <r>
    <n v="29740"/>
    <x v="1"/>
    <x v="1"/>
    <x v="4"/>
    <s v="IDU"/>
    <n v="53"/>
  </r>
  <r>
    <n v="63798"/>
    <x v="0"/>
    <x v="0"/>
    <x v="5"/>
    <s v="Heterosexual"/>
    <n v="54"/>
  </r>
  <r>
    <n v="70374"/>
    <x v="0"/>
    <x v="1"/>
    <x v="2"/>
    <s v="Heterosexual"/>
    <n v="41"/>
  </r>
  <r>
    <n v="48778"/>
    <x v="0"/>
    <x v="1"/>
    <x v="2"/>
    <s v="Heterosexual"/>
    <n v="31"/>
  </r>
  <r>
    <n v="42267"/>
    <x v="0"/>
    <x v="0"/>
    <x v="0"/>
    <s v="MSM"/>
    <n v="39"/>
  </r>
  <r>
    <n v="27521"/>
    <x v="1"/>
    <x v="0"/>
    <x v="1"/>
    <s v="IDU"/>
    <n v="65"/>
  </r>
  <r>
    <n v="30193"/>
    <x v="0"/>
    <x v="1"/>
    <x v="0"/>
    <s v="Heterosexual"/>
    <n v="44"/>
  </r>
  <r>
    <n v="46629"/>
    <x v="0"/>
    <x v="1"/>
    <x v="1"/>
    <s v="IDU"/>
    <n v="33"/>
  </r>
  <r>
    <n v="20145"/>
    <x v="0"/>
    <x v="0"/>
    <x v="0"/>
    <s v="MSM and IDU"/>
    <n v="49"/>
  </r>
  <r>
    <n v="63994"/>
    <x v="1"/>
    <x v="0"/>
    <x v="1"/>
    <s v="MSM and IDU"/>
    <n v="63"/>
  </r>
  <r>
    <n v="89692"/>
    <x v="0"/>
    <x v="0"/>
    <x v="1"/>
    <s v="MSM"/>
    <n v="40"/>
  </r>
  <r>
    <n v="84424"/>
    <x v="0"/>
    <x v="0"/>
    <x v="0"/>
    <s v="MSM"/>
    <n v="52"/>
  </r>
  <r>
    <n v="14954"/>
    <x v="0"/>
    <x v="0"/>
    <x v="1"/>
    <s v="MSM and IDU"/>
    <n v="31"/>
  </r>
  <r>
    <n v="66056"/>
    <x v="0"/>
    <x v="0"/>
    <x v="4"/>
    <s v="Heterosexual"/>
    <n v="36"/>
  </r>
  <r>
    <n v="63229"/>
    <x v="0"/>
    <x v="0"/>
    <x v="1"/>
    <s v="MSM"/>
    <n v="34"/>
  </r>
  <r>
    <n v="30050"/>
    <x v="0"/>
    <x v="0"/>
    <x v="0"/>
    <s v="MSM"/>
    <n v="43"/>
  </r>
  <r>
    <n v="45712"/>
    <x v="1"/>
    <x v="0"/>
    <x v="2"/>
    <s v="MSM"/>
    <n v="46"/>
  </r>
  <r>
    <n v="83560"/>
    <x v="0"/>
    <x v="1"/>
    <x v="3"/>
    <s v="IDU"/>
    <n v="58"/>
  </r>
  <r>
    <n v="62418"/>
    <x v="0"/>
    <x v="0"/>
    <x v="1"/>
    <s v="MSM"/>
    <n v="44"/>
  </r>
  <r>
    <n v="88569"/>
    <x v="0"/>
    <x v="0"/>
    <x v="1"/>
    <s v="MSM"/>
    <n v="23"/>
  </r>
  <r>
    <n v="55616"/>
    <x v="0"/>
    <x v="0"/>
    <x v="1"/>
    <s v="MSM"/>
    <n v="61"/>
  </r>
  <r>
    <n v="41549"/>
    <x v="0"/>
    <x v="0"/>
    <x v="1"/>
    <s v="MSM"/>
    <n v="33"/>
  </r>
  <r>
    <n v="77873"/>
    <x v="0"/>
    <x v="0"/>
    <x v="2"/>
    <s v="Heterosexual"/>
    <n v="64"/>
  </r>
  <r>
    <n v="70027"/>
    <x v="0"/>
    <x v="0"/>
    <x v="1"/>
    <s v="MSM"/>
    <n v="64"/>
  </r>
  <r>
    <n v="52567"/>
    <x v="0"/>
    <x v="0"/>
    <x v="1"/>
    <s v="IDU"/>
    <n v="60"/>
  </r>
  <r>
    <n v="20649"/>
    <x v="0"/>
    <x v="0"/>
    <x v="1"/>
    <s v="MSM"/>
    <n v="25"/>
  </r>
  <r>
    <n v="75279"/>
    <x v="0"/>
    <x v="0"/>
    <x v="0"/>
    <s v="MSM"/>
    <n v="35"/>
  </r>
  <r>
    <n v="52083"/>
    <x v="0"/>
    <x v="1"/>
    <x v="0"/>
    <s v="Heterosexual"/>
    <n v="42"/>
  </r>
  <r>
    <n v="27191"/>
    <x v="0"/>
    <x v="2"/>
    <x v="0"/>
    <s v="MSM"/>
    <n v="41"/>
  </r>
  <r>
    <n v="78251"/>
    <x v="1"/>
    <x v="1"/>
    <x v="2"/>
    <s v="Heterosexual"/>
    <n v="57"/>
  </r>
  <r>
    <n v="42764"/>
    <x v="0"/>
    <x v="0"/>
    <x v="1"/>
    <s v="MSM"/>
    <n v="35"/>
  </r>
  <r>
    <n v="54986"/>
    <x v="1"/>
    <x v="0"/>
    <x v="0"/>
    <s v="MSM"/>
    <n v="28"/>
  </r>
  <r>
    <n v="45995"/>
    <x v="1"/>
    <x v="0"/>
    <x v="1"/>
    <s v="Not Specified"/>
    <n v="55"/>
  </r>
  <r>
    <n v="79973"/>
    <x v="0"/>
    <x v="0"/>
    <x v="1"/>
    <s v="MSM and IDU"/>
    <n v="27"/>
  </r>
  <r>
    <n v="42312"/>
    <x v="0"/>
    <x v="0"/>
    <x v="0"/>
    <s v="MSM"/>
    <n v="25"/>
  </r>
  <r>
    <n v="30645"/>
    <x v="0"/>
    <x v="0"/>
    <x v="1"/>
    <s v="Heterosexual"/>
    <n v="40"/>
  </r>
  <r>
    <n v="35052"/>
    <x v="0"/>
    <x v="1"/>
    <x v="1"/>
    <s v="Heterosexual"/>
    <n v="61"/>
  </r>
  <r>
    <n v="60620"/>
    <x v="0"/>
    <x v="0"/>
    <x v="2"/>
    <s v="Heterosexual"/>
    <n v="61"/>
  </r>
  <r>
    <n v="43874"/>
    <x v="0"/>
    <x v="0"/>
    <x v="1"/>
    <s v="MSM"/>
    <n v="59"/>
  </r>
  <r>
    <n v="66473"/>
    <x v="0"/>
    <x v="1"/>
    <x v="0"/>
    <s v="Heterosexual"/>
    <n v="53"/>
  </r>
  <r>
    <n v="29425"/>
    <x v="0"/>
    <x v="0"/>
    <x v="1"/>
    <s v="MSM"/>
    <n v="49"/>
  </r>
  <r>
    <n v="75259"/>
    <x v="0"/>
    <x v="0"/>
    <x v="1"/>
    <s v="MSM"/>
    <n v="66"/>
  </r>
  <r>
    <n v="81133"/>
    <x v="0"/>
    <x v="1"/>
    <x v="2"/>
    <s v="Heterosexual"/>
    <n v="35"/>
  </r>
  <r>
    <n v="26339"/>
    <x v="0"/>
    <x v="0"/>
    <x v="1"/>
    <s v="MSM"/>
    <n v="52"/>
  </r>
  <r>
    <n v="44866"/>
    <x v="0"/>
    <x v="0"/>
    <x v="5"/>
    <s v="MSM"/>
    <n v="28"/>
  </r>
  <r>
    <n v="44372"/>
    <x v="0"/>
    <x v="0"/>
    <x v="0"/>
    <s v="Heterosexual"/>
    <n v="63"/>
  </r>
  <r>
    <n v="16501"/>
    <x v="1"/>
    <x v="0"/>
    <x v="2"/>
    <s v="Heterosexual"/>
    <n v="45"/>
  </r>
  <r>
    <n v="41372"/>
    <x v="0"/>
    <x v="0"/>
    <x v="1"/>
    <s v="MSM"/>
    <n v="65"/>
  </r>
  <r>
    <n v="69119"/>
    <x v="0"/>
    <x v="0"/>
    <x v="2"/>
    <s v="MSM"/>
    <n v="35"/>
  </r>
  <r>
    <n v="19417"/>
    <x v="1"/>
    <x v="0"/>
    <x v="1"/>
    <s v="Not Specified"/>
    <n v="53"/>
  </r>
  <r>
    <n v="80523"/>
    <x v="0"/>
    <x v="0"/>
    <x v="1"/>
    <s v="MSM"/>
    <n v="34"/>
  </r>
  <r>
    <n v="69208"/>
    <x v="0"/>
    <x v="1"/>
    <x v="0"/>
    <s v="Heterosexual"/>
    <n v="50"/>
  </r>
  <r>
    <n v="34814"/>
    <x v="0"/>
    <x v="0"/>
    <x v="1"/>
    <s v="MSM"/>
    <n v="34"/>
  </r>
  <r>
    <n v="13267"/>
    <x v="0"/>
    <x v="0"/>
    <x v="0"/>
    <s v="MSM"/>
    <n v="36"/>
  </r>
  <r>
    <n v="88229"/>
    <x v="0"/>
    <x v="0"/>
    <x v="1"/>
    <s v="MSM"/>
    <n v="34"/>
  </r>
  <r>
    <n v="14754"/>
    <x v="0"/>
    <x v="0"/>
    <x v="4"/>
    <s v="MSM"/>
    <n v="60"/>
  </r>
  <r>
    <n v="59924"/>
    <x v="0"/>
    <x v="0"/>
    <x v="0"/>
    <s v="MSM"/>
    <n v="29"/>
  </r>
  <r>
    <n v="61650"/>
    <x v="0"/>
    <x v="0"/>
    <x v="0"/>
    <s v="MSM"/>
    <n v="45"/>
  </r>
  <r>
    <n v="22279"/>
    <x v="0"/>
    <x v="0"/>
    <x v="2"/>
    <s v="IDU"/>
    <n v="53"/>
  </r>
  <r>
    <n v="37213"/>
    <x v="0"/>
    <x v="0"/>
    <x v="1"/>
    <s v="Heterosexual"/>
    <n v="57"/>
  </r>
  <r>
    <n v="40917"/>
    <x v="1"/>
    <x v="0"/>
    <x v="0"/>
    <s v="MSM"/>
    <n v="36"/>
  </r>
  <r>
    <n v="42545"/>
    <x v="0"/>
    <x v="0"/>
    <x v="0"/>
    <s v="MSM"/>
    <n v="36"/>
  </r>
  <r>
    <n v="33255"/>
    <x v="1"/>
    <x v="0"/>
    <x v="0"/>
    <s v="MSM"/>
    <n v="31"/>
  </r>
  <r>
    <n v="31122"/>
    <x v="0"/>
    <x v="0"/>
    <x v="0"/>
    <s v="MSM"/>
    <n v="35"/>
  </r>
  <r>
    <n v="12608"/>
    <x v="0"/>
    <x v="1"/>
    <x v="0"/>
    <s v="Heterosexual"/>
    <n v="41"/>
  </r>
  <r>
    <n v="53720"/>
    <x v="1"/>
    <x v="1"/>
    <x v="1"/>
    <s v="Heterosexual"/>
    <n v="51"/>
  </r>
  <r>
    <n v="73909"/>
    <x v="0"/>
    <x v="0"/>
    <x v="1"/>
    <s v="MSM"/>
    <n v="34"/>
  </r>
  <r>
    <n v="62771"/>
    <x v="0"/>
    <x v="1"/>
    <x v="2"/>
    <s v="Heterosexual"/>
    <n v="59"/>
  </r>
  <r>
    <n v="38852"/>
    <x v="0"/>
    <x v="0"/>
    <x v="0"/>
    <s v="MSM"/>
    <n v="33"/>
  </r>
  <r>
    <n v="75794"/>
    <x v="0"/>
    <x v="0"/>
    <x v="1"/>
    <s v="MSM"/>
    <n v="57"/>
  </r>
  <r>
    <n v="30517"/>
    <x v="1"/>
    <x v="0"/>
    <x v="1"/>
    <s v="MSM"/>
    <n v="53"/>
  </r>
  <r>
    <n v="82775"/>
    <x v="0"/>
    <x v="0"/>
    <x v="0"/>
    <s v="MSM"/>
    <n v="27"/>
  </r>
  <r>
    <n v="60796"/>
    <x v="1"/>
    <x v="0"/>
    <x v="1"/>
    <s v="MSM"/>
    <n v="68"/>
  </r>
  <r>
    <n v="11501"/>
    <x v="0"/>
    <x v="0"/>
    <x v="0"/>
    <s v="MSM"/>
    <n v="57"/>
  </r>
  <r>
    <n v="78085"/>
    <x v="0"/>
    <x v="1"/>
    <x v="2"/>
    <s v="Heterosexual"/>
    <n v="53"/>
  </r>
  <r>
    <n v="65137"/>
    <x v="0"/>
    <x v="0"/>
    <x v="0"/>
    <s v="MSM"/>
    <n v="36"/>
  </r>
  <r>
    <n v="47692"/>
    <x v="0"/>
    <x v="0"/>
    <x v="0"/>
    <s v="MSM"/>
    <n v="20"/>
  </r>
  <r>
    <n v="44802"/>
    <x v="0"/>
    <x v="0"/>
    <x v="0"/>
    <s v="MSM"/>
    <n v="43"/>
  </r>
  <r>
    <n v="52677"/>
    <x v="0"/>
    <x v="1"/>
    <x v="1"/>
    <s v="Heterosexual"/>
    <n v="31"/>
  </r>
  <r>
    <n v="80605"/>
    <x v="0"/>
    <x v="0"/>
    <x v="1"/>
    <s v="Heterosexual"/>
    <n v="72"/>
  </r>
  <r>
    <n v="74696"/>
    <x v="0"/>
    <x v="0"/>
    <x v="2"/>
    <s v="Heterosexual"/>
    <n v="63"/>
  </r>
  <r>
    <n v="31680"/>
    <x v="0"/>
    <x v="0"/>
    <x v="1"/>
    <s v="MSM"/>
    <n v="64"/>
  </r>
  <r>
    <n v="46150"/>
    <x v="0"/>
    <x v="0"/>
    <x v="0"/>
    <s v="MSM"/>
    <n v="48"/>
  </r>
  <r>
    <n v="11244"/>
    <x v="0"/>
    <x v="0"/>
    <x v="0"/>
    <s v="MSM"/>
    <n v="56"/>
  </r>
  <r>
    <n v="20192"/>
    <x v="0"/>
    <x v="0"/>
    <x v="2"/>
    <s v="MSM"/>
    <n v="35"/>
  </r>
  <r>
    <n v="82032"/>
    <x v="1"/>
    <x v="0"/>
    <x v="0"/>
    <s v="MSM and IDU"/>
    <n v="36"/>
  </r>
  <r>
    <n v="82153"/>
    <x v="0"/>
    <x v="0"/>
    <x v="0"/>
    <s v="MSM"/>
    <n v="27"/>
  </r>
  <r>
    <n v="78491"/>
    <x v="1"/>
    <x v="1"/>
    <x v="1"/>
    <s v="IDU"/>
    <n v="59"/>
  </r>
  <r>
    <n v="40667"/>
    <x v="0"/>
    <x v="1"/>
    <x v="0"/>
    <s v="Heterosexual"/>
    <n v="45"/>
  </r>
  <r>
    <n v="16141"/>
    <x v="0"/>
    <x v="0"/>
    <x v="0"/>
    <s v="MSM"/>
    <n v="40"/>
  </r>
  <r>
    <n v="43748"/>
    <x v="1"/>
    <x v="0"/>
    <x v="2"/>
    <s v="MSM"/>
    <n v="55"/>
  </r>
  <r>
    <n v="35009"/>
    <x v="0"/>
    <x v="0"/>
    <x v="1"/>
    <s v="MSM and IDU"/>
    <n v="37"/>
  </r>
  <r>
    <n v="11907"/>
    <x v="1"/>
    <x v="0"/>
    <x v="1"/>
    <s v="MSM"/>
    <n v="30"/>
  </r>
  <r>
    <n v="56857"/>
    <x v="0"/>
    <x v="0"/>
    <x v="0"/>
    <s v="MSM"/>
    <n v="33"/>
  </r>
  <r>
    <n v="50283"/>
    <x v="0"/>
    <x v="0"/>
    <x v="2"/>
    <s v="MSM"/>
    <n v="25"/>
  </r>
  <r>
    <n v="87310"/>
    <x v="0"/>
    <x v="0"/>
    <x v="0"/>
    <s v="Heterosexual"/>
    <n v="41"/>
  </r>
  <r>
    <n v="11410"/>
    <x v="0"/>
    <x v="0"/>
    <x v="0"/>
    <s v="MSM"/>
    <n v="48"/>
  </r>
  <r>
    <n v="82210"/>
    <x v="0"/>
    <x v="0"/>
    <x v="1"/>
    <s v="MSM and IDU"/>
    <n v="31"/>
  </r>
  <r>
    <n v="48262"/>
    <x v="0"/>
    <x v="0"/>
    <x v="0"/>
    <s v="Heterosexual"/>
    <n v="52"/>
  </r>
  <r>
    <n v="88334"/>
    <x v="1"/>
    <x v="0"/>
    <x v="4"/>
    <s v="MSM"/>
    <n v="22"/>
  </r>
  <r>
    <n v="63001"/>
    <x v="0"/>
    <x v="0"/>
    <x v="0"/>
    <s v="Heterosexual"/>
    <n v="52"/>
  </r>
  <r>
    <n v="20512"/>
    <x v="0"/>
    <x v="0"/>
    <x v="1"/>
    <s v="MSM"/>
    <n v="60"/>
  </r>
  <r>
    <n v="55150"/>
    <x v="1"/>
    <x v="0"/>
    <x v="0"/>
    <s v="MSM"/>
    <n v="60"/>
  </r>
  <r>
    <n v="80544"/>
    <x v="0"/>
    <x v="0"/>
    <x v="1"/>
    <s v="MSM"/>
    <n v="53"/>
  </r>
  <r>
    <n v="87261"/>
    <x v="0"/>
    <x v="0"/>
    <x v="0"/>
    <s v="MSM"/>
    <n v="67"/>
  </r>
  <r>
    <n v="11977"/>
    <x v="0"/>
    <x v="0"/>
    <x v="0"/>
    <s v="MSM"/>
    <n v="38"/>
  </r>
  <r>
    <n v="85680"/>
    <x v="0"/>
    <x v="0"/>
    <x v="1"/>
    <s v="MSM"/>
    <n v="59"/>
  </r>
  <r>
    <n v="89529"/>
    <x v="0"/>
    <x v="0"/>
    <x v="4"/>
    <s v="IDU"/>
    <n v="27"/>
  </r>
  <r>
    <n v="80187"/>
    <x v="0"/>
    <x v="0"/>
    <x v="0"/>
    <s v="MSM"/>
    <n v="32"/>
  </r>
  <r>
    <n v="54761"/>
    <x v="0"/>
    <x v="0"/>
    <x v="0"/>
    <s v="MSM"/>
    <n v="59"/>
  </r>
  <r>
    <n v="60944"/>
    <x v="0"/>
    <x v="0"/>
    <x v="0"/>
    <s v="MSM"/>
    <n v="48"/>
  </r>
  <r>
    <n v="84439"/>
    <x v="0"/>
    <x v="0"/>
    <x v="1"/>
    <s v="MSM and IDU"/>
    <n v="62"/>
  </r>
  <r>
    <n v="59424"/>
    <x v="0"/>
    <x v="0"/>
    <x v="2"/>
    <s v="Heterosexual"/>
    <n v="41"/>
  </r>
  <r>
    <n v="26094"/>
    <x v="0"/>
    <x v="0"/>
    <x v="4"/>
    <s v="MSM"/>
    <n v="32"/>
  </r>
  <r>
    <n v="88274"/>
    <x v="1"/>
    <x v="0"/>
    <x v="1"/>
    <s v="MSM"/>
    <n v="40"/>
  </r>
  <r>
    <n v="20120"/>
    <x v="0"/>
    <x v="0"/>
    <x v="0"/>
    <s v="MSM"/>
    <n v="28"/>
  </r>
  <r>
    <n v="36704"/>
    <x v="1"/>
    <x v="1"/>
    <x v="0"/>
    <s v="Heterosexual"/>
    <n v="38"/>
  </r>
  <r>
    <n v="28080"/>
    <x v="0"/>
    <x v="0"/>
    <x v="0"/>
    <s v="IDU"/>
    <n v="43"/>
  </r>
  <r>
    <n v="82605"/>
    <x v="1"/>
    <x v="0"/>
    <x v="3"/>
    <s v="MSM"/>
    <n v="46"/>
  </r>
  <r>
    <n v="54181"/>
    <x v="0"/>
    <x v="0"/>
    <x v="2"/>
    <s v="MSM"/>
    <n v="32"/>
  </r>
  <r>
    <n v="44515"/>
    <x v="1"/>
    <x v="0"/>
    <x v="1"/>
    <s v="MSM"/>
    <n v="31"/>
  </r>
  <r>
    <n v="66576"/>
    <x v="0"/>
    <x v="0"/>
    <x v="0"/>
    <s v="MSM"/>
    <n v="34"/>
  </r>
  <r>
    <n v="41528"/>
    <x v="0"/>
    <x v="0"/>
    <x v="0"/>
    <s v="MSM"/>
    <n v="39"/>
  </r>
  <r>
    <n v="41919"/>
    <x v="0"/>
    <x v="1"/>
    <x v="2"/>
    <s v="Heterosexual"/>
    <n v="60"/>
  </r>
  <r>
    <n v="82243"/>
    <x v="1"/>
    <x v="0"/>
    <x v="0"/>
    <s v="MSM"/>
    <n v="41"/>
  </r>
  <r>
    <n v="62614"/>
    <x v="0"/>
    <x v="1"/>
    <x v="2"/>
    <s v="Heterosexual"/>
    <n v="28"/>
  </r>
  <r>
    <n v="48850"/>
    <x v="0"/>
    <x v="0"/>
    <x v="0"/>
    <s v="MSM"/>
    <n v="29"/>
  </r>
  <r>
    <n v="50241"/>
    <x v="0"/>
    <x v="0"/>
    <x v="1"/>
    <s v="MSM"/>
    <n v="55"/>
  </r>
  <r>
    <n v="48047"/>
    <x v="0"/>
    <x v="1"/>
    <x v="0"/>
    <s v="Heterosexual"/>
    <n v="46"/>
  </r>
  <r>
    <n v="48472"/>
    <x v="0"/>
    <x v="0"/>
    <x v="1"/>
    <s v="MSM and IDU"/>
    <n v="43"/>
  </r>
  <r>
    <n v="43090"/>
    <x v="0"/>
    <x v="0"/>
    <x v="0"/>
    <s v="MSM"/>
    <n v="27"/>
  </r>
  <r>
    <n v="87647"/>
    <x v="0"/>
    <x v="0"/>
    <x v="0"/>
    <s v="MSM"/>
    <n v="49"/>
  </r>
  <r>
    <n v="72482"/>
    <x v="1"/>
    <x v="0"/>
    <x v="1"/>
    <s v="MSM and IDU"/>
    <n v="57"/>
  </r>
  <r>
    <n v="75081"/>
    <x v="0"/>
    <x v="1"/>
    <x v="0"/>
    <s v="Heterosexual"/>
    <n v="54"/>
  </r>
  <r>
    <n v="61791"/>
    <x v="0"/>
    <x v="1"/>
    <x v="4"/>
    <s v="IDU"/>
    <n v="67"/>
  </r>
  <r>
    <n v="26830"/>
    <x v="0"/>
    <x v="0"/>
    <x v="0"/>
    <s v="MSM"/>
    <n v="45"/>
  </r>
  <r>
    <n v="78177"/>
    <x v="0"/>
    <x v="0"/>
    <x v="1"/>
    <s v="MSM"/>
    <n v="51"/>
  </r>
  <r>
    <n v="39423"/>
    <x v="0"/>
    <x v="0"/>
    <x v="0"/>
    <s v="Not Specified"/>
    <n v="28"/>
  </r>
  <r>
    <n v="50724"/>
    <x v="0"/>
    <x v="0"/>
    <x v="1"/>
    <s v="MSM"/>
    <n v="59"/>
  </r>
  <r>
    <n v="53470"/>
    <x v="0"/>
    <x v="0"/>
    <x v="4"/>
    <s v="MSM"/>
    <n v="50"/>
  </r>
  <r>
    <n v="61407"/>
    <x v="0"/>
    <x v="0"/>
    <x v="2"/>
    <s v="Not Specified"/>
    <n v="28"/>
  </r>
  <r>
    <n v="70783"/>
    <x v="1"/>
    <x v="1"/>
    <x v="2"/>
    <s v="Heterosexual"/>
    <n v="33"/>
  </r>
  <r>
    <n v="31440"/>
    <x v="0"/>
    <x v="1"/>
    <x v="4"/>
    <s v="Heterosexual"/>
    <n v="49"/>
  </r>
  <r>
    <n v="60830"/>
    <x v="0"/>
    <x v="0"/>
    <x v="0"/>
    <s v="Heterosexual"/>
    <n v="59"/>
  </r>
  <r>
    <n v="75077"/>
    <x v="1"/>
    <x v="0"/>
    <x v="2"/>
    <s v="MSM"/>
    <n v="32"/>
  </r>
  <r>
    <n v="38335"/>
    <x v="0"/>
    <x v="0"/>
    <x v="1"/>
    <s v="MSM"/>
    <n v="59"/>
  </r>
  <r>
    <n v="52992"/>
    <x v="0"/>
    <x v="0"/>
    <x v="5"/>
    <s v="Heterosexual"/>
    <n v="65"/>
  </r>
  <r>
    <n v="67528"/>
    <x v="0"/>
    <x v="1"/>
    <x v="0"/>
    <s v="Heterosexual"/>
    <n v="43"/>
  </r>
  <r>
    <n v="80073"/>
    <x v="0"/>
    <x v="0"/>
    <x v="0"/>
    <s v="MSM and IDU"/>
    <n v="60"/>
  </r>
  <r>
    <n v="77545"/>
    <x v="1"/>
    <x v="0"/>
    <x v="2"/>
    <s v="MSM"/>
    <n v="25"/>
  </r>
  <r>
    <n v="83672"/>
    <x v="0"/>
    <x v="0"/>
    <x v="1"/>
    <s v="MSM and IDU"/>
    <n v="32"/>
  </r>
  <r>
    <n v="11068"/>
    <x v="0"/>
    <x v="0"/>
    <x v="2"/>
    <s v="MSM"/>
    <n v="58"/>
  </r>
  <r>
    <n v="74292"/>
    <x v="0"/>
    <x v="0"/>
    <x v="0"/>
    <s v="MSM"/>
    <n v="37"/>
  </r>
  <r>
    <n v="40584"/>
    <x v="1"/>
    <x v="0"/>
    <x v="0"/>
    <s v="MSM and IDU"/>
    <n v="48"/>
  </r>
  <r>
    <n v="33670"/>
    <x v="0"/>
    <x v="0"/>
    <x v="0"/>
    <s v="MSM"/>
    <n v="57"/>
  </r>
  <r>
    <n v="84263"/>
    <x v="0"/>
    <x v="0"/>
    <x v="0"/>
    <s v="MSM"/>
    <n v="54"/>
  </r>
  <r>
    <n v="23750"/>
    <x v="0"/>
    <x v="0"/>
    <x v="1"/>
    <s v="MSM"/>
    <n v="66"/>
  </r>
  <r>
    <n v="63928"/>
    <x v="0"/>
    <x v="1"/>
    <x v="3"/>
    <s v="IDU"/>
    <n v="46"/>
  </r>
  <r>
    <n v="74934"/>
    <x v="0"/>
    <x v="0"/>
    <x v="0"/>
    <s v="MSM"/>
    <n v="32"/>
  </r>
  <r>
    <n v="15440"/>
    <x v="0"/>
    <x v="0"/>
    <x v="1"/>
    <s v="MSM"/>
    <n v="51"/>
  </r>
  <r>
    <n v="47189"/>
    <x v="0"/>
    <x v="0"/>
    <x v="3"/>
    <s v="MSM"/>
    <n v="56"/>
  </r>
  <r>
    <n v="10566"/>
    <x v="0"/>
    <x v="0"/>
    <x v="2"/>
    <s v="Heterosexual"/>
    <n v="42"/>
  </r>
  <r>
    <n v="60657"/>
    <x v="0"/>
    <x v="0"/>
    <x v="0"/>
    <s v="MSM"/>
    <n v="49"/>
  </r>
  <r>
    <n v="35985"/>
    <x v="1"/>
    <x v="2"/>
    <x v="3"/>
    <s v="MSM"/>
    <n v="44"/>
  </r>
  <r>
    <n v="77615"/>
    <x v="0"/>
    <x v="1"/>
    <x v="0"/>
    <s v="Heterosexual"/>
    <n v="60"/>
  </r>
  <r>
    <n v="66202"/>
    <x v="0"/>
    <x v="0"/>
    <x v="0"/>
    <s v="MSM"/>
    <n v="39"/>
  </r>
  <r>
    <n v="74986"/>
    <x v="0"/>
    <x v="0"/>
    <x v="0"/>
    <s v="MSM"/>
    <n v="57"/>
  </r>
  <r>
    <n v="51526"/>
    <x v="1"/>
    <x v="0"/>
    <x v="2"/>
    <s v="MSM"/>
    <n v="36"/>
  </r>
  <r>
    <n v="44391"/>
    <x v="0"/>
    <x v="0"/>
    <x v="4"/>
    <s v="MSM"/>
    <n v="25"/>
  </r>
  <r>
    <n v="32833"/>
    <x v="0"/>
    <x v="0"/>
    <x v="0"/>
    <s v="MSM"/>
    <n v="37"/>
  </r>
  <r>
    <n v="83200"/>
    <x v="0"/>
    <x v="0"/>
    <x v="1"/>
    <s v="MSM"/>
    <n v="46"/>
  </r>
  <r>
    <n v="53461"/>
    <x v="0"/>
    <x v="0"/>
    <x v="1"/>
    <s v="MSM"/>
    <n v="63"/>
  </r>
  <r>
    <n v="29481"/>
    <x v="1"/>
    <x v="0"/>
    <x v="1"/>
    <s v="MSM"/>
    <n v="43"/>
  </r>
  <r>
    <n v="88903"/>
    <x v="0"/>
    <x v="0"/>
    <x v="1"/>
    <s v="MSM"/>
    <n v="48"/>
  </r>
  <r>
    <n v="44448"/>
    <x v="0"/>
    <x v="0"/>
    <x v="1"/>
    <s v="Heterosexual"/>
    <n v="84"/>
  </r>
  <r>
    <n v="32668"/>
    <x v="0"/>
    <x v="1"/>
    <x v="5"/>
    <s v="Hemophilia"/>
    <n v="63"/>
  </r>
  <r>
    <n v="18807"/>
    <x v="0"/>
    <x v="0"/>
    <x v="0"/>
    <s v="MSM"/>
    <n v="52"/>
  </r>
  <r>
    <n v="71369"/>
    <x v="1"/>
    <x v="0"/>
    <x v="2"/>
    <s v="MSM"/>
    <n v="33"/>
  </r>
  <r>
    <n v="78359"/>
    <x v="0"/>
    <x v="0"/>
    <x v="2"/>
    <s v="MSM"/>
    <n v="44"/>
  </r>
  <r>
    <n v="13576"/>
    <x v="0"/>
    <x v="0"/>
    <x v="0"/>
    <s v="MSM"/>
    <n v="25"/>
  </r>
  <r>
    <n v="12815"/>
    <x v="0"/>
    <x v="0"/>
    <x v="1"/>
    <s v="IDU"/>
    <n v="52"/>
  </r>
  <r>
    <n v="17563"/>
    <x v="0"/>
    <x v="0"/>
    <x v="0"/>
    <s v="MSM"/>
    <n v="33"/>
  </r>
  <r>
    <n v="11616"/>
    <x v="0"/>
    <x v="1"/>
    <x v="4"/>
    <s v="Heterosexual"/>
    <n v="42"/>
  </r>
  <r>
    <n v="16016"/>
    <x v="0"/>
    <x v="0"/>
    <x v="1"/>
    <s v="MSM"/>
    <n v="43"/>
  </r>
  <r>
    <n v="87652"/>
    <x v="1"/>
    <x v="1"/>
    <x v="2"/>
    <s v="IDU"/>
    <n v="65"/>
  </r>
  <r>
    <n v="32430"/>
    <x v="0"/>
    <x v="0"/>
    <x v="1"/>
    <s v="MSM"/>
    <n v="31"/>
  </r>
  <r>
    <n v="63801"/>
    <x v="0"/>
    <x v="0"/>
    <x v="0"/>
    <s v="MSM"/>
    <n v="29"/>
  </r>
  <r>
    <n v="61347"/>
    <x v="0"/>
    <x v="0"/>
    <x v="1"/>
    <s v="MSM"/>
    <n v="68"/>
  </r>
  <r>
    <n v="81698"/>
    <x v="0"/>
    <x v="0"/>
    <x v="2"/>
    <s v="Perinatal"/>
    <n v="28"/>
  </r>
  <r>
    <n v="65358"/>
    <x v="0"/>
    <x v="0"/>
    <x v="0"/>
    <s v="MSM"/>
    <n v="62"/>
  </r>
  <r>
    <n v="50999"/>
    <x v="0"/>
    <x v="0"/>
    <x v="0"/>
    <s v="MSM"/>
    <n v="35"/>
  </r>
  <r>
    <n v="14330"/>
    <x v="0"/>
    <x v="0"/>
    <x v="1"/>
    <s v="MSM"/>
    <n v="51"/>
  </r>
  <r>
    <n v="59334"/>
    <x v="0"/>
    <x v="1"/>
    <x v="2"/>
    <s v="Heterosexual"/>
    <n v="44"/>
  </r>
  <r>
    <n v="15691"/>
    <x v="1"/>
    <x v="0"/>
    <x v="0"/>
    <s v="MSM"/>
    <n v="29"/>
  </r>
  <r>
    <n v="27240"/>
    <x v="0"/>
    <x v="0"/>
    <x v="1"/>
    <s v="MSM"/>
    <n v="59"/>
  </r>
  <r>
    <n v="69920"/>
    <x v="0"/>
    <x v="0"/>
    <x v="1"/>
    <s v="MSM"/>
    <n v="55"/>
  </r>
  <r>
    <n v="70501"/>
    <x v="0"/>
    <x v="1"/>
    <x v="2"/>
    <s v="Heterosexual"/>
    <n v="41"/>
  </r>
  <r>
    <n v="83199"/>
    <x v="0"/>
    <x v="0"/>
    <x v="2"/>
    <s v="Heterosexual"/>
    <n v="36"/>
  </r>
  <r>
    <n v="25888"/>
    <x v="0"/>
    <x v="0"/>
    <x v="0"/>
    <s v="MSM"/>
    <n v="39"/>
  </r>
  <r>
    <n v="32517"/>
    <x v="0"/>
    <x v="0"/>
    <x v="1"/>
    <s v="MSM"/>
    <n v="60"/>
  </r>
  <r>
    <n v="80864"/>
    <x v="0"/>
    <x v="0"/>
    <x v="0"/>
    <s v="Heterosexual"/>
    <n v="48"/>
  </r>
  <r>
    <n v="69352"/>
    <x v="0"/>
    <x v="0"/>
    <x v="1"/>
    <s v="MSM"/>
    <n v="25"/>
  </r>
  <r>
    <n v="89322"/>
    <x v="0"/>
    <x v="0"/>
    <x v="2"/>
    <s v="MSM"/>
    <n v="51"/>
  </r>
  <r>
    <n v="26015"/>
    <x v="0"/>
    <x v="0"/>
    <x v="0"/>
    <s v="MSM and IDU"/>
    <n v="52"/>
  </r>
  <r>
    <n v="54680"/>
    <x v="0"/>
    <x v="0"/>
    <x v="1"/>
    <s v="MSM"/>
    <n v="59"/>
  </r>
  <r>
    <n v="16775"/>
    <x v="0"/>
    <x v="0"/>
    <x v="0"/>
    <s v="MSM"/>
    <n v="32"/>
  </r>
  <r>
    <n v="16607"/>
    <x v="0"/>
    <x v="0"/>
    <x v="1"/>
    <s v="MSM"/>
    <n v="34"/>
  </r>
  <r>
    <n v="48279"/>
    <x v="0"/>
    <x v="1"/>
    <x v="1"/>
    <s v="Heterosexual"/>
    <n v="31"/>
  </r>
  <r>
    <n v="34996"/>
    <x v="0"/>
    <x v="0"/>
    <x v="2"/>
    <s v="MSM"/>
    <n v="26"/>
  </r>
  <r>
    <n v="47122"/>
    <x v="0"/>
    <x v="0"/>
    <x v="1"/>
    <s v="Heterosexual"/>
    <n v="36"/>
  </r>
  <r>
    <n v="86317"/>
    <x v="0"/>
    <x v="1"/>
    <x v="0"/>
    <s v="Heterosexual"/>
    <n v="49"/>
  </r>
  <r>
    <n v="41111"/>
    <x v="0"/>
    <x v="0"/>
    <x v="1"/>
    <s v="IDU"/>
    <n v="59"/>
  </r>
  <r>
    <n v="40222"/>
    <x v="0"/>
    <x v="0"/>
    <x v="1"/>
    <s v="MSM"/>
    <n v="66"/>
  </r>
  <r>
    <n v="87188"/>
    <x v="0"/>
    <x v="0"/>
    <x v="4"/>
    <s v="MSM"/>
    <n v="27"/>
  </r>
  <r>
    <n v="54908"/>
    <x v="0"/>
    <x v="0"/>
    <x v="4"/>
    <s v="MSM and IDU"/>
    <n v="51"/>
  </r>
  <r>
    <n v="73710"/>
    <x v="0"/>
    <x v="0"/>
    <x v="1"/>
    <s v="MSM"/>
    <n v="30"/>
  </r>
  <r>
    <n v="84946"/>
    <x v="0"/>
    <x v="2"/>
    <x v="4"/>
    <s v="MSM"/>
    <n v="48"/>
  </r>
  <r>
    <n v="12021"/>
    <x v="1"/>
    <x v="0"/>
    <x v="0"/>
    <s v="MSM"/>
    <n v="34"/>
  </r>
  <r>
    <n v="15902"/>
    <x v="0"/>
    <x v="0"/>
    <x v="5"/>
    <s v="MSM"/>
    <n v="36"/>
  </r>
  <r>
    <n v="21418"/>
    <x v="0"/>
    <x v="0"/>
    <x v="2"/>
    <s v="Perinatal"/>
    <n v="32"/>
  </r>
  <r>
    <n v="85834"/>
    <x v="0"/>
    <x v="1"/>
    <x v="1"/>
    <s v="Heterosexual"/>
    <n v="44"/>
  </r>
  <r>
    <n v="45216"/>
    <x v="0"/>
    <x v="0"/>
    <x v="1"/>
    <s v="MSM"/>
    <n v="49"/>
  </r>
  <r>
    <n v="34223"/>
    <x v="1"/>
    <x v="0"/>
    <x v="0"/>
    <s v="MSM"/>
    <n v="48"/>
  </r>
  <r>
    <n v="47183"/>
    <x v="0"/>
    <x v="1"/>
    <x v="2"/>
    <s v="Heterosexual"/>
    <n v="43"/>
  </r>
  <r>
    <n v="71740"/>
    <x v="0"/>
    <x v="0"/>
    <x v="2"/>
    <s v="MSM"/>
    <n v="66"/>
  </r>
  <r>
    <n v="46248"/>
    <x v="0"/>
    <x v="0"/>
    <x v="0"/>
    <s v="MSM"/>
    <n v="45"/>
  </r>
  <r>
    <n v="21910"/>
    <x v="0"/>
    <x v="0"/>
    <x v="1"/>
    <s v="MSM"/>
    <n v="29"/>
  </r>
  <r>
    <n v="59586"/>
    <x v="0"/>
    <x v="0"/>
    <x v="1"/>
    <s v="MSM"/>
    <n v="54"/>
  </r>
  <r>
    <n v="49050"/>
    <x v="0"/>
    <x v="0"/>
    <x v="1"/>
    <s v="MSM"/>
    <n v="46"/>
  </r>
  <r>
    <n v="69102"/>
    <x v="0"/>
    <x v="1"/>
    <x v="0"/>
    <s v="Heterosexual"/>
    <n v="69"/>
  </r>
  <r>
    <n v="38666"/>
    <x v="0"/>
    <x v="0"/>
    <x v="0"/>
    <s v="MSM"/>
    <n v="39"/>
  </r>
  <r>
    <n v="52646"/>
    <x v="0"/>
    <x v="0"/>
    <x v="2"/>
    <s v="MSM and IDU"/>
    <n v="61"/>
  </r>
  <r>
    <n v="78665"/>
    <x v="1"/>
    <x v="1"/>
    <x v="2"/>
    <s v="IDU"/>
    <n v="42"/>
  </r>
  <r>
    <n v="59340"/>
    <x v="0"/>
    <x v="1"/>
    <x v="1"/>
    <s v="Heterosexual"/>
    <n v="70"/>
  </r>
  <r>
    <n v="50773"/>
    <x v="0"/>
    <x v="0"/>
    <x v="0"/>
    <s v="MSM"/>
    <n v="30"/>
  </r>
  <r>
    <n v="50397"/>
    <x v="1"/>
    <x v="0"/>
    <x v="1"/>
    <s v="MSM"/>
    <n v="37"/>
  </r>
  <r>
    <n v="26493"/>
    <x v="0"/>
    <x v="0"/>
    <x v="0"/>
    <s v="MSM"/>
    <n v="29"/>
  </r>
  <r>
    <n v="12870"/>
    <x v="0"/>
    <x v="0"/>
    <x v="1"/>
    <s v="MSM and IDU"/>
    <n v="39"/>
  </r>
  <r>
    <n v="59666"/>
    <x v="1"/>
    <x v="0"/>
    <x v="1"/>
    <s v="MSM"/>
    <n v="57"/>
  </r>
  <r>
    <n v="66140"/>
    <x v="0"/>
    <x v="1"/>
    <x v="2"/>
    <s v="Heterosexual"/>
    <n v="42"/>
  </r>
  <r>
    <n v="25040"/>
    <x v="0"/>
    <x v="0"/>
    <x v="0"/>
    <s v="MSM"/>
    <n v="50"/>
  </r>
  <r>
    <n v="32680"/>
    <x v="0"/>
    <x v="0"/>
    <x v="0"/>
    <s v="MSM"/>
    <n v="49"/>
  </r>
  <r>
    <n v="45088"/>
    <x v="0"/>
    <x v="1"/>
    <x v="0"/>
    <s v="Heterosexual"/>
    <n v="51"/>
  </r>
  <r>
    <n v="21012"/>
    <x v="0"/>
    <x v="0"/>
    <x v="0"/>
    <s v="MSM"/>
    <n v="65"/>
  </r>
  <r>
    <n v="62943"/>
    <x v="0"/>
    <x v="1"/>
    <x v="0"/>
    <s v="Heterosexual"/>
    <n v="28"/>
  </r>
  <r>
    <n v="15456"/>
    <x v="0"/>
    <x v="0"/>
    <x v="2"/>
    <s v="MSM"/>
    <n v="36"/>
  </r>
  <r>
    <n v="86787"/>
    <x v="0"/>
    <x v="0"/>
    <x v="1"/>
    <s v="MSM"/>
    <n v="65"/>
  </r>
  <r>
    <n v="18983"/>
    <x v="0"/>
    <x v="0"/>
    <x v="0"/>
    <s v="MSM"/>
    <n v="53"/>
  </r>
  <r>
    <n v="62154"/>
    <x v="1"/>
    <x v="0"/>
    <x v="2"/>
    <s v="Not Specified"/>
    <n v="44"/>
  </r>
  <r>
    <n v="56034"/>
    <x v="0"/>
    <x v="0"/>
    <x v="0"/>
    <s v="MSM"/>
    <n v="38"/>
  </r>
  <r>
    <n v="66737"/>
    <x v="0"/>
    <x v="0"/>
    <x v="4"/>
    <s v="MSM"/>
    <n v="56"/>
  </r>
  <r>
    <n v="27082"/>
    <x v="0"/>
    <x v="0"/>
    <x v="3"/>
    <s v="Heterosexual"/>
    <n v="40"/>
  </r>
  <r>
    <n v="84932"/>
    <x v="0"/>
    <x v="1"/>
    <x v="1"/>
    <s v="Heterosexual"/>
    <n v="62"/>
  </r>
  <r>
    <n v="49555"/>
    <x v="0"/>
    <x v="0"/>
    <x v="2"/>
    <s v="MSM"/>
    <n v="33"/>
  </r>
  <r>
    <n v="13699"/>
    <x v="0"/>
    <x v="0"/>
    <x v="3"/>
    <s v="MSM"/>
    <n v="56"/>
  </r>
  <r>
    <n v="42006"/>
    <x v="0"/>
    <x v="2"/>
    <x v="1"/>
    <s v="MSM"/>
    <n v="31"/>
  </r>
  <r>
    <n v="53036"/>
    <x v="0"/>
    <x v="0"/>
    <x v="1"/>
    <s v="Hemophilia"/>
    <n v="79"/>
  </r>
  <r>
    <n v="75137"/>
    <x v="0"/>
    <x v="1"/>
    <x v="1"/>
    <s v="Heterosexual"/>
    <n v="26"/>
  </r>
  <r>
    <n v="65503"/>
    <x v="0"/>
    <x v="1"/>
    <x v="4"/>
    <s v="IDU"/>
    <n v="69"/>
  </r>
  <r>
    <n v="38844"/>
    <x v="0"/>
    <x v="0"/>
    <x v="0"/>
    <s v="MSM"/>
    <n v="43"/>
  </r>
  <r>
    <n v="52235"/>
    <x v="0"/>
    <x v="0"/>
    <x v="1"/>
    <s v="MSM"/>
    <n v="64"/>
  </r>
  <r>
    <n v="27605"/>
    <x v="0"/>
    <x v="0"/>
    <x v="1"/>
    <s v="MSM"/>
    <n v="46"/>
  </r>
  <r>
    <n v="17638"/>
    <x v="0"/>
    <x v="1"/>
    <x v="2"/>
    <s v="Heterosexual"/>
    <n v="51"/>
  </r>
  <r>
    <n v="10221"/>
    <x v="1"/>
    <x v="1"/>
    <x v="1"/>
    <s v="IDU"/>
    <n v="55"/>
  </r>
  <r>
    <n v="72617"/>
    <x v="1"/>
    <x v="0"/>
    <x v="1"/>
    <s v="MSM"/>
    <n v="61"/>
  </r>
  <r>
    <n v="75885"/>
    <x v="1"/>
    <x v="0"/>
    <x v="0"/>
    <s v="Heterosexual"/>
    <n v="45"/>
  </r>
  <r>
    <n v="16614"/>
    <x v="0"/>
    <x v="1"/>
    <x v="1"/>
    <s v="Heterosexual"/>
    <n v="55"/>
  </r>
  <r>
    <n v="69148"/>
    <x v="0"/>
    <x v="0"/>
    <x v="0"/>
    <s v="MSM"/>
    <n v="37"/>
  </r>
  <r>
    <n v="61247"/>
    <x v="0"/>
    <x v="0"/>
    <x v="1"/>
    <s v="MSM"/>
    <n v="58"/>
  </r>
  <r>
    <n v="81246"/>
    <x v="1"/>
    <x v="0"/>
    <x v="0"/>
    <s v="MSM"/>
    <n v="24"/>
  </r>
  <r>
    <n v="76485"/>
    <x v="0"/>
    <x v="0"/>
    <x v="2"/>
    <s v="MSM"/>
    <n v="51"/>
  </r>
  <r>
    <n v="79216"/>
    <x v="0"/>
    <x v="1"/>
    <x v="0"/>
    <s v="Heterosexual"/>
    <n v="49"/>
  </r>
  <r>
    <n v="17690"/>
    <x v="0"/>
    <x v="0"/>
    <x v="0"/>
    <s v="MSM"/>
    <n v="39"/>
  </r>
  <r>
    <n v="50086"/>
    <x v="0"/>
    <x v="0"/>
    <x v="1"/>
    <s v="MSM"/>
    <n v="53"/>
  </r>
  <r>
    <n v="41492"/>
    <x v="0"/>
    <x v="1"/>
    <x v="2"/>
    <s v="Heterosexual"/>
    <n v="51"/>
  </r>
  <r>
    <n v="49918"/>
    <x v="0"/>
    <x v="0"/>
    <x v="0"/>
    <s v="MSM"/>
    <n v="36"/>
  </r>
  <r>
    <n v="76153"/>
    <x v="0"/>
    <x v="1"/>
    <x v="0"/>
    <s v="Heterosexual"/>
    <n v="38"/>
  </r>
  <r>
    <n v="86789"/>
    <x v="0"/>
    <x v="1"/>
    <x v="1"/>
    <s v="IDU"/>
    <n v="44"/>
  </r>
  <r>
    <n v="28687"/>
    <x v="0"/>
    <x v="0"/>
    <x v="1"/>
    <s v="MSM and IDU"/>
    <n v="61"/>
  </r>
  <r>
    <n v="19374"/>
    <x v="0"/>
    <x v="0"/>
    <x v="0"/>
    <s v="MSM"/>
    <n v="48"/>
  </r>
  <r>
    <n v="30103"/>
    <x v="0"/>
    <x v="0"/>
    <x v="1"/>
    <s v="Heterosexual"/>
    <n v="52"/>
  </r>
  <r>
    <n v="53752"/>
    <x v="0"/>
    <x v="0"/>
    <x v="2"/>
    <s v="MSM"/>
    <n v="38"/>
  </r>
  <r>
    <n v="37342"/>
    <x v="0"/>
    <x v="0"/>
    <x v="1"/>
    <s v="MSM"/>
    <n v="33"/>
  </r>
  <r>
    <n v="64654"/>
    <x v="1"/>
    <x v="1"/>
    <x v="1"/>
    <s v="Heterosexual"/>
    <n v="40"/>
  </r>
  <r>
    <n v="78195"/>
    <x v="0"/>
    <x v="0"/>
    <x v="1"/>
    <s v="MSM"/>
    <n v="54"/>
  </r>
  <r>
    <n v="35754"/>
    <x v="0"/>
    <x v="0"/>
    <x v="0"/>
    <s v="MSM"/>
    <n v="23"/>
  </r>
  <r>
    <n v="28701"/>
    <x v="0"/>
    <x v="1"/>
    <x v="0"/>
    <s v="Heterosexual"/>
    <n v="64"/>
  </r>
  <r>
    <n v="33039"/>
    <x v="0"/>
    <x v="0"/>
    <x v="2"/>
    <s v="MSM"/>
    <n v="68"/>
  </r>
  <r>
    <n v="57132"/>
    <x v="0"/>
    <x v="0"/>
    <x v="0"/>
    <s v="MSM"/>
    <n v="52"/>
  </r>
  <r>
    <n v="77636"/>
    <x v="0"/>
    <x v="1"/>
    <x v="2"/>
    <s v="Heterosexual"/>
    <n v="65"/>
  </r>
  <r>
    <n v="15947"/>
    <x v="0"/>
    <x v="1"/>
    <x v="0"/>
    <s v="Heterosexual"/>
    <n v="51"/>
  </r>
  <r>
    <n v="65461"/>
    <x v="0"/>
    <x v="1"/>
    <x v="0"/>
    <s v="Heterosexual"/>
    <n v="52"/>
  </r>
  <r>
    <n v="70138"/>
    <x v="0"/>
    <x v="1"/>
    <x v="1"/>
    <s v="Heterosexual"/>
    <n v="55"/>
  </r>
  <r>
    <n v="37566"/>
    <x v="0"/>
    <x v="0"/>
    <x v="0"/>
    <s v="Heterosexual"/>
    <n v="32"/>
  </r>
  <r>
    <n v="88638"/>
    <x v="0"/>
    <x v="0"/>
    <x v="0"/>
    <s v="MSM"/>
    <n v="30"/>
  </r>
  <r>
    <n v="35528"/>
    <x v="0"/>
    <x v="0"/>
    <x v="0"/>
    <s v="MSM"/>
    <n v="28"/>
  </r>
  <r>
    <n v="19815"/>
    <x v="0"/>
    <x v="1"/>
    <x v="0"/>
    <s v="Heterosexual"/>
    <n v="59"/>
  </r>
  <r>
    <n v="44853"/>
    <x v="1"/>
    <x v="1"/>
    <x v="4"/>
    <s v="IDU"/>
    <n v="52"/>
  </r>
  <r>
    <n v="56853"/>
    <x v="0"/>
    <x v="0"/>
    <x v="0"/>
    <s v="MSM"/>
    <n v="35"/>
  </r>
  <r>
    <n v="52500"/>
    <x v="0"/>
    <x v="0"/>
    <x v="0"/>
    <s v="MSM and IDU"/>
    <n v="52"/>
  </r>
  <r>
    <n v="56670"/>
    <x v="0"/>
    <x v="0"/>
    <x v="1"/>
    <s v="MSM"/>
    <n v="52"/>
  </r>
  <r>
    <n v="28930"/>
    <x v="1"/>
    <x v="0"/>
    <x v="1"/>
    <s v="MSM"/>
    <n v="60"/>
  </r>
  <r>
    <n v="52548"/>
    <x v="1"/>
    <x v="1"/>
    <x v="1"/>
    <s v="IDU"/>
    <n v="60"/>
  </r>
  <r>
    <n v="55732"/>
    <x v="0"/>
    <x v="0"/>
    <x v="2"/>
    <s v="MSM"/>
    <n v="42"/>
  </r>
  <r>
    <n v="65859"/>
    <x v="0"/>
    <x v="0"/>
    <x v="0"/>
    <s v="MSM"/>
    <n v="52"/>
  </r>
  <r>
    <n v="33222"/>
    <x v="0"/>
    <x v="0"/>
    <x v="1"/>
    <s v="MSM"/>
    <n v="43"/>
  </r>
  <r>
    <n v="10526"/>
    <x v="0"/>
    <x v="0"/>
    <x v="0"/>
    <s v="MSM"/>
    <n v="29"/>
  </r>
  <r>
    <n v="24630"/>
    <x v="0"/>
    <x v="0"/>
    <x v="0"/>
    <s v="Heterosexual"/>
    <n v="49"/>
  </r>
  <r>
    <n v="61508"/>
    <x v="0"/>
    <x v="0"/>
    <x v="0"/>
    <s v="MSM"/>
    <n v="35"/>
  </r>
  <r>
    <n v="29656"/>
    <x v="0"/>
    <x v="0"/>
    <x v="2"/>
    <s v="MSM"/>
    <n v="28"/>
  </r>
  <r>
    <n v="24473"/>
    <x v="0"/>
    <x v="0"/>
    <x v="0"/>
    <s v="MSM"/>
    <n v="29"/>
  </r>
  <r>
    <n v="70969"/>
    <x v="1"/>
    <x v="0"/>
    <x v="1"/>
    <s v="MSM and IDU"/>
    <n v="57"/>
  </r>
  <r>
    <n v="16741"/>
    <x v="0"/>
    <x v="0"/>
    <x v="1"/>
    <s v="MSM"/>
    <n v="69"/>
  </r>
  <r>
    <n v="27088"/>
    <x v="0"/>
    <x v="0"/>
    <x v="1"/>
    <s v="MSM"/>
    <n v="35"/>
  </r>
  <r>
    <n v="17375"/>
    <x v="1"/>
    <x v="0"/>
    <x v="0"/>
    <s v="MSM"/>
    <n v="37"/>
  </r>
  <r>
    <n v="16314"/>
    <x v="0"/>
    <x v="0"/>
    <x v="0"/>
    <s v="MSM"/>
    <n v="45"/>
  </r>
  <r>
    <n v="49401"/>
    <x v="0"/>
    <x v="0"/>
    <x v="0"/>
    <s v="MSM"/>
    <n v="32"/>
  </r>
  <r>
    <n v="21524"/>
    <x v="0"/>
    <x v="0"/>
    <x v="2"/>
    <s v="Heterosexual"/>
    <n v="52"/>
  </r>
  <r>
    <n v="31828"/>
    <x v="0"/>
    <x v="1"/>
    <x v="0"/>
    <s v="Heterosexual"/>
    <n v="44"/>
  </r>
  <r>
    <n v="66212"/>
    <x v="0"/>
    <x v="0"/>
    <x v="0"/>
    <s v="MSM"/>
    <n v="32"/>
  </r>
  <r>
    <n v="75636"/>
    <x v="0"/>
    <x v="1"/>
    <x v="2"/>
    <s v="Heterosexual"/>
    <n v="58"/>
  </r>
  <r>
    <n v="46838"/>
    <x v="0"/>
    <x v="1"/>
    <x v="1"/>
    <s v="IDU"/>
    <n v="35"/>
  </r>
  <r>
    <n v="57514"/>
    <x v="0"/>
    <x v="0"/>
    <x v="1"/>
    <s v="MSM"/>
    <n v="64"/>
  </r>
  <r>
    <n v="46499"/>
    <x v="0"/>
    <x v="0"/>
    <x v="1"/>
    <s v="MSM"/>
    <n v="36"/>
  </r>
  <r>
    <n v="49605"/>
    <x v="0"/>
    <x v="0"/>
    <x v="0"/>
    <s v="MSM"/>
    <n v="37"/>
  </r>
  <r>
    <n v="71940"/>
    <x v="0"/>
    <x v="0"/>
    <x v="1"/>
    <s v="Heterosexual"/>
    <n v="41"/>
  </r>
  <r>
    <n v="72076"/>
    <x v="0"/>
    <x v="0"/>
    <x v="1"/>
    <s v="MSM"/>
    <n v="63"/>
  </r>
  <r>
    <n v="59053"/>
    <x v="1"/>
    <x v="0"/>
    <x v="1"/>
    <s v="MSM"/>
    <n v="31"/>
  </r>
  <r>
    <n v="82646"/>
    <x v="0"/>
    <x v="0"/>
    <x v="0"/>
    <s v="Heterosexual"/>
    <n v="44"/>
  </r>
  <r>
    <n v="68536"/>
    <x v="0"/>
    <x v="0"/>
    <x v="0"/>
    <s v="MSM"/>
    <n v="42"/>
  </r>
  <r>
    <n v="40715"/>
    <x v="0"/>
    <x v="0"/>
    <x v="0"/>
    <s v="MSM"/>
    <n v="37"/>
  </r>
  <r>
    <n v="58634"/>
    <x v="1"/>
    <x v="0"/>
    <x v="4"/>
    <s v="MSM and IDU"/>
    <n v="50"/>
  </r>
  <r>
    <n v="86008"/>
    <x v="0"/>
    <x v="1"/>
    <x v="1"/>
    <s v="Heterosexual"/>
    <n v="56"/>
  </r>
  <r>
    <n v="70205"/>
    <x v="0"/>
    <x v="0"/>
    <x v="1"/>
    <s v="MSM and IDU"/>
    <n v="72"/>
  </r>
  <r>
    <n v="84780"/>
    <x v="1"/>
    <x v="1"/>
    <x v="1"/>
    <s v="IDU"/>
    <n v="28"/>
  </r>
  <r>
    <n v="57556"/>
    <x v="0"/>
    <x v="0"/>
    <x v="0"/>
    <s v="MSM"/>
    <n v="43"/>
  </r>
  <r>
    <n v="57362"/>
    <x v="0"/>
    <x v="0"/>
    <x v="2"/>
    <s v="MSM"/>
    <n v="70"/>
  </r>
  <r>
    <n v="77360"/>
    <x v="1"/>
    <x v="1"/>
    <x v="0"/>
    <s v="Heterosexual"/>
    <n v="61"/>
  </r>
  <r>
    <n v="14896"/>
    <x v="0"/>
    <x v="0"/>
    <x v="0"/>
    <s v="MSM"/>
    <n v="50"/>
  </r>
  <r>
    <n v="89117"/>
    <x v="0"/>
    <x v="0"/>
    <x v="1"/>
    <s v="MSM"/>
    <n v="40"/>
  </r>
  <r>
    <n v="61892"/>
    <x v="0"/>
    <x v="0"/>
    <x v="3"/>
    <s v="MSM and IDU"/>
    <n v="36"/>
  </r>
  <r>
    <n v="85714"/>
    <x v="0"/>
    <x v="0"/>
    <x v="1"/>
    <s v="MSM"/>
    <n v="63"/>
  </r>
  <r>
    <n v="37295"/>
    <x v="0"/>
    <x v="1"/>
    <x v="2"/>
    <s v="Heterosexual"/>
    <n v="31"/>
  </r>
  <r>
    <n v="74734"/>
    <x v="0"/>
    <x v="0"/>
    <x v="1"/>
    <s v="MSM"/>
    <n v="81"/>
  </r>
  <r>
    <n v="76505"/>
    <x v="1"/>
    <x v="0"/>
    <x v="2"/>
    <s v="MSM"/>
    <n v="65"/>
  </r>
  <r>
    <n v="15892"/>
    <x v="0"/>
    <x v="0"/>
    <x v="2"/>
    <s v="MSM"/>
    <n v="29"/>
  </r>
  <r>
    <n v="73571"/>
    <x v="0"/>
    <x v="0"/>
    <x v="0"/>
    <s v="MSM"/>
    <n v="43"/>
  </r>
  <r>
    <n v="42818"/>
    <x v="0"/>
    <x v="0"/>
    <x v="1"/>
    <s v="MSM"/>
    <n v="61"/>
  </r>
  <r>
    <n v="38118"/>
    <x v="0"/>
    <x v="0"/>
    <x v="0"/>
    <s v="Heterosexual"/>
    <n v="49"/>
  </r>
  <r>
    <n v="24963"/>
    <x v="0"/>
    <x v="0"/>
    <x v="0"/>
    <s v="MSM"/>
    <n v="36"/>
  </r>
  <r>
    <n v="71996"/>
    <x v="1"/>
    <x v="0"/>
    <x v="1"/>
    <s v="IDU"/>
    <n v="37"/>
  </r>
  <r>
    <n v="63438"/>
    <x v="0"/>
    <x v="2"/>
    <x v="0"/>
    <s v="MSM"/>
    <n v="50"/>
  </r>
  <r>
    <n v="74131"/>
    <x v="1"/>
    <x v="0"/>
    <x v="1"/>
    <s v="MSM"/>
    <n v="61"/>
  </r>
  <r>
    <n v="84186"/>
    <x v="1"/>
    <x v="0"/>
    <x v="0"/>
    <s v="MSM"/>
    <n v="29"/>
  </r>
  <r>
    <n v="14263"/>
    <x v="0"/>
    <x v="0"/>
    <x v="1"/>
    <s v="MSM and IDU"/>
    <n v="41"/>
  </r>
  <r>
    <n v="77576"/>
    <x v="0"/>
    <x v="1"/>
    <x v="2"/>
    <s v="Heterosexual"/>
    <n v="58"/>
  </r>
  <r>
    <n v="41430"/>
    <x v="0"/>
    <x v="0"/>
    <x v="2"/>
    <s v="MSM"/>
    <n v="59"/>
  </r>
  <r>
    <n v="16914"/>
    <x v="0"/>
    <x v="1"/>
    <x v="0"/>
    <s v="Heterosexual"/>
    <n v="70"/>
  </r>
  <r>
    <n v="46061"/>
    <x v="1"/>
    <x v="1"/>
    <x v="0"/>
    <s v="Heterosexual"/>
    <n v="28"/>
  </r>
  <r>
    <n v="54924"/>
    <x v="0"/>
    <x v="0"/>
    <x v="1"/>
    <s v="MSM"/>
    <n v="72"/>
  </r>
  <r>
    <n v="23310"/>
    <x v="0"/>
    <x v="0"/>
    <x v="0"/>
    <s v="MSM"/>
    <n v="37"/>
  </r>
  <r>
    <n v="42780"/>
    <x v="0"/>
    <x v="0"/>
    <x v="1"/>
    <s v="MSM and IDU"/>
    <n v="54"/>
  </r>
  <r>
    <n v="59821"/>
    <x v="0"/>
    <x v="0"/>
    <x v="1"/>
    <s v="MSM and IDU"/>
    <n v="29"/>
  </r>
  <r>
    <n v="70445"/>
    <x v="0"/>
    <x v="0"/>
    <x v="0"/>
    <s v="Heterosexual"/>
    <n v="55"/>
  </r>
  <r>
    <n v="71585"/>
    <x v="0"/>
    <x v="0"/>
    <x v="1"/>
    <s v="MSM"/>
    <n v="63"/>
  </r>
  <r>
    <n v="60819"/>
    <x v="1"/>
    <x v="0"/>
    <x v="4"/>
    <s v="MSM and IDU"/>
    <n v="36"/>
  </r>
  <r>
    <n v="20835"/>
    <x v="0"/>
    <x v="0"/>
    <x v="2"/>
    <s v="Heterosexual"/>
    <n v="58"/>
  </r>
  <r>
    <n v="68623"/>
    <x v="0"/>
    <x v="0"/>
    <x v="4"/>
    <s v="MSM"/>
    <n v="29"/>
  </r>
  <r>
    <n v="15946"/>
    <x v="0"/>
    <x v="0"/>
    <x v="1"/>
    <s v="MSM"/>
    <n v="65"/>
  </r>
  <r>
    <n v="39352"/>
    <x v="0"/>
    <x v="1"/>
    <x v="2"/>
    <s v="Heterosexual"/>
    <n v="42"/>
  </r>
  <r>
    <n v="54242"/>
    <x v="0"/>
    <x v="0"/>
    <x v="0"/>
    <s v="Heterosexual"/>
    <n v="43"/>
  </r>
  <r>
    <n v="18054"/>
    <x v="1"/>
    <x v="0"/>
    <x v="0"/>
    <s v="MSM and IDU"/>
    <n v="35"/>
  </r>
  <r>
    <n v="41198"/>
    <x v="0"/>
    <x v="0"/>
    <x v="1"/>
    <s v="MSM"/>
    <n v="60"/>
  </r>
  <r>
    <n v="22617"/>
    <x v="0"/>
    <x v="1"/>
    <x v="0"/>
    <s v="Heterosexual"/>
    <n v="31"/>
  </r>
  <r>
    <n v="46473"/>
    <x v="0"/>
    <x v="0"/>
    <x v="0"/>
    <s v="Not Specified"/>
    <n v="41"/>
  </r>
  <r>
    <n v="14500"/>
    <x v="1"/>
    <x v="0"/>
    <x v="0"/>
    <s v="MSM"/>
    <n v="32"/>
  </r>
  <r>
    <n v="26272"/>
    <x v="0"/>
    <x v="0"/>
    <x v="0"/>
    <s v="Heterosexual"/>
    <n v="34"/>
  </r>
  <r>
    <n v="15817"/>
    <x v="0"/>
    <x v="1"/>
    <x v="0"/>
    <s v="Heterosexual"/>
    <n v="47"/>
  </r>
  <r>
    <n v="74488"/>
    <x v="0"/>
    <x v="0"/>
    <x v="0"/>
    <s v="MSM"/>
    <n v="32"/>
  </r>
  <r>
    <n v="38812"/>
    <x v="0"/>
    <x v="0"/>
    <x v="0"/>
    <s v="MSM"/>
    <n v="40"/>
  </r>
  <r>
    <n v="37755"/>
    <x v="0"/>
    <x v="0"/>
    <x v="2"/>
    <s v="IDU"/>
    <n v="70"/>
  </r>
  <r>
    <n v="65074"/>
    <x v="0"/>
    <x v="1"/>
    <x v="0"/>
    <s v="Heterosexual"/>
    <n v="49"/>
  </r>
  <r>
    <n v="58308"/>
    <x v="0"/>
    <x v="0"/>
    <x v="1"/>
    <s v="MSM"/>
    <n v="67"/>
  </r>
  <r>
    <n v="71083"/>
    <x v="0"/>
    <x v="0"/>
    <x v="1"/>
    <s v="MSM"/>
    <n v="70"/>
  </r>
  <r>
    <n v="69124"/>
    <x v="0"/>
    <x v="2"/>
    <x v="0"/>
    <s v="MSM"/>
    <n v="36"/>
  </r>
  <r>
    <n v="83975"/>
    <x v="0"/>
    <x v="0"/>
    <x v="1"/>
    <s v="MSM and IDU"/>
    <n v="61"/>
  </r>
  <r>
    <n v="64942"/>
    <x v="0"/>
    <x v="0"/>
    <x v="0"/>
    <s v="MSM"/>
    <n v="59"/>
  </r>
  <r>
    <n v="68967"/>
    <x v="0"/>
    <x v="0"/>
    <x v="1"/>
    <s v="MSM"/>
    <n v="63"/>
  </r>
  <r>
    <n v="32337"/>
    <x v="0"/>
    <x v="0"/>
    <x v="1"/>
    <s v="MSM"/>
    <n v="73"/>
  </r>
  <r>
    <n v="35420"/>
    <x v="1"/>
    <x v="0"/>
    <x v="1"/>
    <s v="IDU"/>
    <n v="33"/>
  </r>
  <r>
    <n v="77643"/>
    <x v="0"/>
    <x v="0"/>
    <x v="1"/>
    <s v="MSM"/>
    <n v="60"/>
  </r>
  <r>
    <n v="26156"/>
    <x v="0"/>
    <x v="0"/>
    <x v="0"/>
    <s v="MSM"/>
    <n v="53"/>
  </r>
  <r>
    <n v="72015"/>
    <x v="0"/>
    <x v="1"/>
    <x v="0"/>
    <s v="Heterosexual"/>
    <n v="54"/>
  </r>
  <r>
    <n v="74741"/>
    <x v="0"/>
    <x v="0"/>
    <x v="1"/>
    <s v="MSM"/>
    <n v="42"/>
  </r>
  <r>
    <n v="80569"/>
    <x v="0"/>
    <x v="0"/>
    <x v="2"/>
    <s v="MSM"/>
    <n v="59"/>
  </r>
  <r>
    <n v="11677"/>
    <x v="0"/>
    <x v="0"/>
    <x v="0"/>
    <s v="MSM"/>
    <n v="43"/>
  </r>
  <r>
    <n v="17755"/>
    <x v="0"/>
    <x v="0"/>
    <x v="2"/>
    <s v="MSM"/>
    <n v="32"/>
  </r>
  <r>
    <n v="36669"/>
    <x v="1"/>
    <x v="0"/>
    <x v="4"/>
    <s v="MSM"/>
    <n v="50"/>
  </r>
  <r>
    <n v="62982"/>
    <x v="1"/>
    <x v="0"/>
    <x v="2"/>
    <s v="MSM"/>
    <n v="30"/>
  </r>
  <r>
    <n v="86794"/>
    <x v="0"/>
    <x v="1"/>
    <x v="2"/>
    <s v="Heterosexual"/>
    <n v="70"/>
  </r>
  <r>
    <n v="29385"/>
    <x v="1"/>
    <x v="0"/>
    <x v="1"/>
    <s v="MSM"/>
    <n v="32"/>
  </r>
  <r>
    <n v="47605"/>
    <x v="0"/>
    <x v="0"/>
    <x v="0"/>
    <s v="Heterosexual"/>
    <n v="60"/>
  </r>
  <r>
    <n v="71866"/>
    <x v="0"/>
    <x v="0"/>
    <x v="1"/>
    <s v="MSM"/>
    <n v="54"/>
  </r>
  <r>
    <n v="30888"/>
    <x v="0"/>
    <x v="0"/>
    <x v="0"/>
    <s v="Heterosexual"/>
    <n v="54"/>
  </r>
  <r>
    <n v="59440"/>
    <x v="0"/>
    <x v="0"/>
    <x v="2"/>
    <s v="MSM"/>
    <n v="53"/>
  </r>
  <r>
    <n v="74369"/>
    <x v="0"/>
    <x v="0"/>
    <x v="0"/>
    <s v="MSM"/>
    <n v="37"/>
  </r>
  <r>
    <n v="27879"/>
    <x v="1"/>
    <x v="0"/>
    <x v="1"/>
    <s v="MSM"/>
    <n v="62"/>
  </r>
  <r>
    <n v="42370"/>
    <x v="0"/>
    <x v="0"/>
    <x v="1"/>
    <s v="MSM"/>
    <n v="39"/>
  </r>
  <r>
    <n v="18742"/>
    <x v="0"/>
    <x v="0"/>
    <x v="2"/>
    <s v="MSM"/>
    <n v="48"/>
  </r>
  <r>
    <n v="54896"/>
    <x v="0"/>
    <x v="1"/>
    <x v="2"/>
    <s v="Heterosexual"/>
    <n v="56"/>
  </r>
  <r>
    <n v="54824"/>
    <x v="0"/>
    <x v="0"/>
    <x v="0"/>
    <s v="MSM"/>
    <n v="51"/>
  </r>
  <r>
    <n v="68090"/>
    <x v="0"/>
    <x v="1"/>
    <x v="1"/>
    <s v="Heterosexual"/>
    <n v="55"/>
  </r>
  <r>
    <n v="87469"/>
    <x v="0"/>
    <x v="0"/>
    <x v="5"/>
    <s v="MSM"/>
    <n v="51"/>
  </r>
  <r>
    <n v="36352"/>
    <x v="0"/>
    <x v="0"/>
    <x v="0"/>
    <s v="MSM"/>
    <n v="29"/>
  </r>
  <r>
    <n v="38446"/>
    <x v="0"/>
    <x v="1"/>
    <x v="0"/>
    <s v="Heterosexual"/>
    <n v="55"/>
  </r>
  <r>
    <n v="40490"/>
    <x v="0"/>
    <x v="0"/>
    <x v="0"/>
    <s v="MSM"/>
    <n v="57"/>
  </r>
  <r>
    <n v="19400"/>
    <x v="0"/>
    <x v="0"/>
    <x v="1"/>
    <s v="IDU"/>
    <n v="63"/>
  </r>
  <r>
    <n v="44661"/>
    <x v="0"/>
    <x v="2"/>
    <x v="0"/>
    <s v="MSM"/>
    <n v="46"/>
  </r>
  <r>
    <n v="61170"/>
    <x v="0"/>
    <x v="0"/>
    <x v="1"/>
    <s v="MSM"/>
    <n v="42"/>
  </r>
  <r>
    <n v="21454"/>
    <x v="0"/>
    <x v="1"/>
    <x v="2"/>
    <s v="Heterosexual"/>
    <n v="66"/>
  </r>
  <r>
    <n v="54157"/>
    <x v="0"/>
    <x v="0"/>
    <x v="0"/>
    <s v="MSM"/>
    <n v="63"/>
  </r>
  <r>
    <n v="43515"/>
    <x v="0"/>
    <x v="0"/>
    <x v="0"/>
    <s v="MSM and IDU"/>
    <n v="49"/>
  </r>
  <r>
    <n v="23859"/>
    <x v="0"/>
    <x v="0"/>
    <x v="1"/>
    <s v="MSM"/>
    <n v="27"/>
  </r>
  <r>
    <n v="82427"/>
    <x v="0"/>
    <x v="0"/>
    <x v="2"/>
    <s v="MSM"/>
    <n v="61"/>
  </r>
  <r>
    <n v="68853"/>
    <x v="0"/>
    <x v="0"/>
    <x v="1"/>
    <s v="MSM"/>
    <n v="60"/>
  </r>
  <r>
    <n v="53048"/>
    <x v="0"/>
    <x v="0"/>
    <x v="0"/>
    <s v="MSM"/>
    <n v="59"/>
  </r>
  <r>
    <n v="18659"/>
    <x v="0"/>
    <x v="1"/>
    <x v="0"/>
    <s v="IDU"/>
    <n v="39"/>
  </r>
  <r>
    <n v="56125"/>
    <x v="0"/>
    <x v="2"/>
    <x v="2"/>
    <s v="MSM"/>
    <n v="28"/>
  </r>
  <r>
    <n v="42154"/>
    <x v="0"/>
    <x v="0"/>
    <x v="0"/>
    <s v="MSM"/>
    <n v="53"/>
  </r>
  <r>
    <n v="65696"/>
    <x v="0"/>
    <x v="0"/>
    <x v="0"/>
    <s v="MSM"/>
    <n v="26"/>
  </r>
  <r>
    <n v="69542"/>
    <x v="0"/>
    <x v="0"/>
    <x v="0"/>
    <s v="MSM"/>
    <n v="28"/>
  </r>
  <r>
    <n v="46522"/>
    <x v="0"/>
    <x v="0"/>
    <x v="1"/>
    <s v="MSM"/>
    <n v="46"/>
  </r>
  <r>
    <n v="71675"/>
    <x v="0"/>
    <x v="1"/>
    <x v="2"/>
    <s v="Heterosexual"/>
    <n v="63"/>
  </r>
  <r>
    <n v="81776"/>
    <x v="0"/>
    <x v="2"/>
    <x v="0"/>
    <s v="MSM"/>
    <n v="45"/>
  </r>
  <r>
    <n v="17625"/>
    <x v="0"/>
    <x v="0"/>
    <x v="1"/>
    <s v="MSM and IDU"/>
    <n v="63"/>
  </r>
  <r>
    <n v="54012"/>
    <x v="0"/>
    <x v="1"/>
    <x v="0"/>
    <s v="Heterosexual"/>
    <n v="71"/>
  </r>
  <r>
    <n v="70012"/>
    <x v="0"/>
    <x v="0"/>
    <x v="2"/>
    <s v="Heterosexual"/>
    <n v="58"/>
  </r>
  <r>
    <n v="82955"/>
    <x v="1"/>
    <x v="0"/>
    <x v="0"/>
    <s v="MSM"/>
    <n v="29"/>
  </r>
  <r>
    <n v="57587"/>
    <x v="1"/>
    <x v="0"/>
    <x v="1"/>
    <s v="MSM"/>
    <n v="44"/>
  </r>
  <r>
    <n v="43396"/>
    <x v="1"/>
    <x v="0"/>
    <x v="1"/>
    <s v="MSM and IDU"/>
    <n v="47"/>
  </r>
  <r>
    <n v="70638"/>
    <x v="0"/>
    <x v="0"/>
    <x v="2"/>
    <s v="Heterosexual"/>
    <n v="51"/>
  </r>
  <r>
    <n v="43777"/>
    <x v="0"/>
    <x v="0"/>
    <x v="1"/>
    <s v="MSM"/>
    <n v="59"/>
  </r>
  <r>
    <n v="57725"/>
    <x v="0"/>
    <x v="0"/>
    <x v="1"/>
    <s v="MSM"/>
    <n v="58"/>
  </r>
  <r>
    <n v="21132"/>
    <x v="0"/>
    <x v="0"/>
    <x v="2"/>
    <s v="MSM"/>
    <n v="58"/>
  </r>
  <r>
    <n v="89956"/>
    <x v="0"/>
    <x v="0"/>
    <x v="0"/>
    <s v="Heterosexual"/>
    <n v="47"/>
  </r>
  <r>
    <n v="19781"/>
    <x v="0"/>
    <x v="1"/>
    <x v="2"/>
    <s v="Heterosexual"/>
    <n v="75"/>
  </r>
  <r>
    <n v="77979"/>
    <x v="0"/>
    <x v="0"/>
    <x v="0"/>
    <s v="MSM"/>
    <n v="41"/>
  </r>
  <r>
    <n v="39069"/>
    <x v="0"/>
    <x v="0"/>
    <x v="0"/>
    <s v="MSM and IDU"/>
    <n v="44"/>
  </r>
  <r>
    <n v="52733"/>
    <x v="1"/>
    <x v="0"/>
    <x v="1"/>
    <s v="IDU"/>
    <n v="38"/>
  </r>
  <r>
    <n v="40128"/>
    <x v="0"/>
    <x v="1"/>
    <x v="0"/>
    <s v="IDU"/>
    <n v="54"/>
  </r>
  <r>
    <n v="10756"/>
    <x v="0"/>
    <x v="0"/>
    <x v="0"/>
    <s v="Heterosexual"/>
    <n v="55"/>
  </r>
  <r>
    <n v="77675"/>
    <x v="0"/>
    <x v="0"/>
    <x v="2"/>
    <s v="MSM"/>
    <n v="36"/>
  </r>
  <r>
    <n v="71769"/>
    <x v="0"/>
    <x v="0"/>
    <x v="0"/>
    <s v="MSM"/>
    <n v="34"/>
  </r>
  <r>
    <n v="27950"/>
    <x v="0"/>
    <x v="0"/>
    <x v="0"/>
    <s v="MSM"/>
    <n v="41"/>
  </r>
  <r>
    <n v="54286"/>
    <x v="0"/>
    <x v="0"/>
    <x v="1"/>
    <s v="Heterosexual"/>
    <n v="29"/>
  </r>
  <r>
    <n v="14245"/>
    <x v="0"/>
    <x v="1"/>
    <x v="0"/>
    <s v="Heterosexual"/>
    <n v="37"/>
  </r>
  <r>
    <n v="19496"/>
    <x v="0"/>
    <x v="0"/>
    <x v="0"/>
    <s v="Heterosexual"/>
    <n v="61"/>
  </r>
  <r>
    <n v="80839"/>
    <x v="0"/>
    <x v="0"/>
    <x v="1"/>
    <s v="MSM and IDU"/>
    <n v="58"/>
  </r>
  <r>
    <n v="78152"/>
    <x v="0"/>
    <x v="0"/>
    <x v="2"/>
    <s v="IDU"/>
    <n v="50"/>
  </r>
  <r>
    <n v="78151"/>
    <x v="0"/>
    <x v="1"/>
    <x v="5"/>
    <s v="Heterosexual"/>
    <n v="40"/>
  </r>
  <r>
    <n v="41020"/>
    <x v="0"/>
    <x v="0"/>
    <x v="0"/>
    <s v="MSM"/>
    <n v="60"/>
  </r>
  <r>
    <n v="41343"/>
    <x v="0"/>
    <x v="0"/>
    <x v="2"/>
    <s v="MSM"/>
    <n v="29"/>
  </r>
  <r>
    <n v="37860"/>
    <x v="1"/>
    <x v="0"/>
    <x v="2"/>
    <s v="IDU"/>
    <n v="41"/>
  </r>
  <r>
    <n v="35525"/>
    <x v="0"/>
    <x v="0"/>
    <x v="1"/>
    <s v="MSM"/>
    <n v="36"/>
  </r>
  <r>
    <n v="24934"/>
    <x v="0"/>
    <x v="0"/>
    <x v="1"/>
    <s v="MSM"/>
    <n v="59"/>
  </r>
  <r>
    <n v="60132"/>
    <x v="0"/>
    <x v="2"/>
    <x v="4"/>
    <s v="MSM"/>
    <n v="38"/>
  </r>
  <r>
    <n v="25811"/>
    <x v="0"/>
    <x v="0"/>
    <x v="1"/>
    <s v="MSM"/>
    <n v="71"/>
  </r>
  <r>
    <n v="63774"/>
    <x v="0"/>
    <x v="0"/>
    <x v="0"/>
    <s v="MSM"/>
    <n v="42"/>
  </r>
  <r>
    <n v="48221"/>
    <x v="0"/>
    <x v="0"/>
    <x v="5"/>
    <s v="MSM"/>
    <n v="32"/>
  </r>
  <r>
    <n v="19507"/>
    <x v="0"/>
    <x v="1"/>
    <x v="2"/>
    <s v="Heterosexual"/>
    <n v="52"/>
  </r>
  <r>
    <n v="80153"/>
    <x v="0"/>
    <x v="1"/>
    <x v="2"/>
    <s v="Heterosexual"/>
    <n v="57"/>
  </r>
  <r>
    <n v="73902"/>
    <x v="0"/>
    <x v="0"/>
    <x v="1"/>
    <s v="MSM"/>
    <n v="36"/>
  </r>
  <r>
    <n v="50876"/>
    <x v="0"/>
    <x v="0"/>
    <x v="1"/>
    <s v="MSM"/>
    <n v="66"/>
  </r>
  <r>
    <n v="42624"/>
    <x v="1"/>
    <x v="0"/>
    <x v="2"/>
    <s v="Heterosexual"/>
    <n v="43"/>
  </r>
  <r>
    <n v="46034"/>
    <x v="0"/>
    <x v="0"/>
    <x v="1"/>
    <s v="MSM"/>
    <n v="75"/>
  </r>
  <r>
    <n v="85414"/>
    <x v="0"/>
    <x v="0"/>
    <x v="1"/>
    <s v="MSM"/>
    <n v="64"/>
  </r>
  <r>
    <n v="27280"/>
    <x v="0"/>
    <x v="0"/>
    <x v="1"/>
    <s v="MSM"/>
    <n v="55"/>
  </r>
  <r>
    <n v="10529"/>
    <x v="0"/>
    <x v="0"/>
    <x v="0"/>
    <s v="MSM"/>
    <n v="65"/>
  </r>
  <r>
    <n v="71797"/>
    <x v="0"/>
    <x v="0"/>
    <x v="0"/>
    <s v="MSM"/>
    <n v="28"/>
  </r>
  <r>
    <n v="67128"/>
    <x v="0"/>
    <x v="1"/>
    <x v="0"/>
    <s v="Heterosexual"/>
    <n v="76"/>
  </r>
  <r>
    <n v="22811"/>
    <x v="0"/>
    <x v="0"/>
    <x v="0"/>
    <s v="MSM and IDU"/>
    <n v="43"/>
  </r>
  <r>
    <n v="40562"/>
    <x v="0"/>
    <x v="0"/>
    <x v="0"/>
    <s v="MSM"/>
    <n v="68"/>
  </r>
  <r>
    <n v="58603"/>
    <x v="0"/>
    <x v="0"/>
    <x v="2"/>
    <s v="MSM"/>
    <n v="30"/>
  </r>
  <r>
    <n v="84681"/>
    <x v="0"/>
    <x v="0"/>
    <x v="1"/>
    <s v="MSM"/>
    <n v="65"/>
  </r>
  <r>
    <n v="12587"/>
    <x v="0"/>
    <x v="0"/>
    <x v="2"/>
    <s v="MSM"/>
    <n v="36"/>
  </r>
  <r>
    <n v="84746"/>
    <x v="0"/>
    <x v="0"/>
    <x v="0"/>
    <s v="MSM"/>
    <n v="31"/>
  </r>
  <r>
    <n v="58818"/>
    <x v="0"/>
    <x v="0"/>
    <x v="1"/>
    <s v="MSM"/>
    <n v="48"/>
  </r>
  <r>
    <n v="57642"/>
    <x v="0"/>
    <x v="0"/>
    <x v="0"/>
    <s v="MSM"/>
    <n v="23"/>
  </r>
  <r>
    <n v="72692"/>
    <x v="0"/>
    <x v="0"/>
    <x v="1"/>
    <s v="MSM"/>
    <n v="64"/>
  </r>
  <r>
    <n v="52310"/>
    <x v="0"/>
    <x v="0"/>
    <x v="1"/>
    <s v="MSM"/>
    <n v="61"/>
  </r>
  <r>
    <n v="58318"/>
    <x v="0"/>
    <x v="1"/>
    <x v="2"/>
    <s v="Heterosexual"/>
    <n v="36"/>
  </r>
  <r>
    <n v="70301"/>
    <x v="0"/>
    <x v="0"/>
    <x v="0"/>
    <s v="MSM"/>
    <n v="54"/>
  </r>
  <r>
    <n v="70692"/>
    <x v="0"/>
    <x v="0"/>
    <x v="1"/>
    <s v="IDU"/>
    <n v="56"/>
  </r>
  <r>
    <n v="76678"/>
    <x v="0"/>
    <x v="0"/>
    <x v="2"/>
    <s v="MSM"/>
    <n v="42"/>
  </r>
  <r>
    <n v="75110"/>
    <x v="0"/>
    <x v="1"/>
    <x v="0"/>
    <s v="Heterosexual"/>
    <n v="44"/>
  </r>
  <r>
    <n v="13808"/>
    <x v="1"/>
    <x v="0"/>
    <x v="1"/>
    <s v="MSM and IDU"/>
    <n v="43"/>
  </r>
  <r>
    <n v="33746"/>
    <x v="0"/>
    <x v="1"/>
    <x v="2"/>
    <s v="Not Specified"/>
    <n v="50"/>
  </r>
  <r>
    <n v="86620"/>
    <x v="0"/>
    <x v="0"/>
    <x v="0"/>
    <s v="Heterosexual"/>
    <n v="51"/>
  </r>
  <r>
    <n v="12436"/>
    <x v="0"/>
    <x v="0"/>
    <x v="0"/>
    <s v="MSM"/>
    <n v="27"/>
  </r>
  <r>
    <n v="13321"/>
    <x v="0"/>
    <x v="0"/>
    <x v="1"/>
    <s v="MSM"/>
    <n v="51"/>
  </r>
  <r>
    <n v="48734"/>
    <x v="0"/>
    <x v="1"/>
    <x v="2"/>
    <s v="IDU"/>
    <n v="49"/>
  </r>
  <r>
    <n v="18196"/>
    <x v="1"/>
    <x v="1"/>
    <x v="2"/>
    <s v="Heterosexual"/>
    <n v="49"/>
  </r>
  <r>
    <n v="28960"/>
    <x v="0"/>
    <x v="1"/>
    <x v="2"/>
    <s v="Heterosexual"/>
    <n v="59"/>
  </r>
  <r>
    <n v="51916"/>
    <x v="0"/>
    <x v="0"/>
    <x v="0"/>
    <s v="Heterosexual"/>
    <n v="47"/>
  </r>
  <r>
    <n v="19610"/>
    <x v="0"/>
    <x v="0"/>
    <x v="2"/>
    <s v="Heterosexual"/>
    <n v="50"/>
  </r>
  <r>
    <n v="32719"/>
    <x v="0"/>
    <x v="1"/>
    <x v="2"/>
    <s v="Heterosexual"/>
    <n v="62"/>
  </r>
  <r>
    <n v="30099"/>
    <x v="0"/>
    <x v="0"/>
    <x v="1"/>
    <s v="MSM"/>
    <n v="54"/>
  </r>
  <r>
    <n v="53425"/>
    <x v="0"/>
    <x v="0"/>
    <x v="2"/>
    <s v="MSM"/>
    <n v="26"/>
  </r>
  <r>
    <n v="88332"/>
    <x v="0"/>
    <x v="0"/>
    <x v="2"/>
    <s v="Heterosexual"/>
    <n v="65"/>
  </r>
  <r>
    <n v="21605"/>
    <x v="0"/>
    <x v="0"/>
    <x v="1"/>
    <s v="MSM"/>
    <n v="63"/>
  </r>
  <r>
    <n v="77096"/>
    <x v="0"/>
    <x v="1"/>
    <x v="0"/>
    <s v="Heterosexual"/>
    <n v="38"/>
  </r>
  <r>
    <n v="83049"/>
    <x v="0"/>
    <x v="0"/>
    <x v="1"/>
    <s v="Not Specified"/>
    <n v="27"/>
  </r>
  <r>
    <n v="27565"/>
    <x v="0"/>
    <x v="0"/>
    <x v="0"/>
    <s v="MSM"/>
    <n v="23"/>
  </r>
  <r>
    <n v="18249"/>
    <x v="0"/>
    <x v="0"/>
    <x v="1"/>
    <s v="MSM"/>
    <n v="44"/>
  </r>
  <r>
    <n v="63901"/>
    <x v="1"/>
    <x v="0"/>
    <x v="1"/>
    <s v="MSM"/>
    <n v="27"/>
  </r>
  <r>
    <n v="15702"/>
    <x v="0"/>
    <x v="0"/>
    <x v="0"/>
    <s v="Heterosexual"/>
    <n v="46"/>
  </r>
  <r>
    <n v="38103"/>
    <x v="1"/>
    <x v="0"/>
    <x v="4"/>
    <s v="MSM"/>
    <n v="41"/>
  </r>
  <r>
    <n v="16072"/>
    <x v="0"/>
    <x v="0"/>
    <x v="1"/>
    <s v="MSM"/>
    <n v="59"/>
  </r>
  <r>
    <n v="34894"/>
    <x v="0"/>
    <x v="0"/>
    <x v="2"/>
    <s v="MSM"/>
    <n v="30"/>
  </r>
  <r>
    <n v="35092"/>
    <x v="0"/>
    <x v="0"/>
    <x v="1"/>
    <s v="MSM"/>
    <n v="51"/>
  </r>
  <r>
    <n v="53928"/>
    <x v="0"/>
    <x v="0"/>
    <x v="4"/>
    <s v="MSM"/>
    <n v="44"/>
  </r>
  <r>
    <n v="79298"/>
    <x v="0"/>
    <x v="0"/>
    <x v="0"/>
    <s v="MSM"/>
    <n v="42"/>
  </r>
  <r>
    <n v="49437"/>
    <x v="0"/>
    <x v="1"/>
    <x v="1"/>
    <s v="IDU"/>
    <n v="62"/>
  </r>
  <r>
    <n v="34861"/>
    <x v="0"/>
    <x v="0"/>
    <x v="1"/>
    <s v="MSM"/>
    <n v="55"/>
  </r>
  <r>
    <n v="66907"/>
    <x v="0"/>
    <x v="0"/>
    <x v="0"/>
    <s v="Perinatal"/>
    <n v="31"/>
  </r>
  <r>
    <n v="59917"/>
    <x v="0"/>
    <x v="0"/>
    <x v="2"/>
    <s v="MSM"/>
    <n v="59"/>
  </r>
  <r>
    <n v="31845"/>
    <x v="1"/>
    <x v="0"/>
    <x v="0"/>
    <s v="IDU"/>
    <n v="49"/>
  </r>
  <r>
    <n v="61792"/>
    <x v="1"/>
    <x v="0"/>
    <x v="2"/>
    <s v="MSM and IDU"/>
    <n v="33"/>
  </r>
  <r>
    <n v="85605"/>
    <x v="0"/>
    <x v="0"/>
    <x v="1"/>
    <s v="MSM"/>
    <n v="48"/>
  </r>
  <r>
    <n v="79750"/>
    <x v="0"/>
    <x v="0"/>
    <x v="0"/>
    <s v="MSM"/>
    <n v="28"/>
  </r>
  <r>
    <n v="55943"/>
    <x v="0"/>
    <x v="0"/>
    <x v="1"/>
    <s v="MSM"/>
    <n v="37"/>
  </r>
  <r>
    <n v="37412"/>
    <x v="0"/>
    <x v="0"/>
    <x v="2"/>
    <s v="MSM"/>
    <n v="33"/>
  </r>
  <r>
    <n v="49028"/>
    <x v="0"/>
    <x v="0"/>
    <x v="0"/>
    <s v="MSM"/>
    <n v="42"/>
  </r>
  <r>
    <n v="61147"/>
    <x v="0"/>
    <x v="0"/>
    <x v="4"/>
    <s v="MSM"/>
    <n v="52"/>
  </r>
  <r>
    <n v="67842"/>
    <x v="0"/>
    <x v="0"/>
    <x v="1"/>
    <s v="MSM"/>
    <n v="61"/>
  </r>
  <r>
    <n v="12159"/>
    <x v="0"/>
    <x v="0"/>
    <x v="5"/>
    <s v="MSM"/>
    <n v="41"/>
  </r>
  <r>
    <n v="86654"/>
    <x v="1"/>
    <x v="0"/>
    <x v="4"/>
    <s v="MSM"/>
    <n v="31"/>
  </r>
  <r>
    <n v="38208"/>
    <x v="0"/>
    <x v="0"/>
    <x v="2"/>
    <s v="MSM"/>
    <n v="37"/>
  </r>
  <r>
    <n v="63193"/>
    <x v="0"/>
    <x v="0"/>
    <x v="0"/>
    <s v="MSM"/>
    <n v="31"/>
  </r>
  <r>
    <n v="29222"/>
    <x v="0"/>
    <x v="0"/>
    <x v="0"/>
    <s v="MSM"/>
    <n v="39"/>
  </r>
  <r>
    <n v="72875"/>
    <x v="0"/>
    <x v="1"/>
    <x v="0"/>
    <s v="Heterosexual"/>
    <n v="49"/>
  </r>
  <r>
    <n v="80059"/>
    <x v="1"/>
    <x v="0"/>
    <x v="1"/>
    <s v="IDU"/>
    <n v="71"/>
  </r>
  <r>
    <n v="55730"/>
    <x v="0"/>
    <x v="1"/>
    <x v="0"/>
    <s v="Heterosexual"/>
    <n v="42"/>
  </r>
  <r>
    <n v="24093"/>
    <x v="0"/>
    <x v="0"/>
    <x v="2"/>
    <s v="MSM"/>
    <n v="40"/>
  </r>
  <r>
    <n v="26246"/>
    <x v="0"/>
    <x v="0"/>
    <x v="1"/>
    <s v="MSM and IDU"/>
    <n v="56"/>
  </r>
  <r>
    <n v="56273"/>
    <x v="0"/>
    <x v="0"/>
    <x v="0"/>
    <s v="MSM and IDU"/>
    <n v="60"/>
  </r>
  <r>
    <n v="16642"/>
    <x v="0"/>
    <x v="0"/>
    <x v="1"/>
    <s v="MSM"/>
    <n v="66"/>
  </r>
  <r>
    <n v="73804"/>
    <x v="0"/>
    <x v="0"/>
    <x v="0"/>
    <s v="MSM"/>
    <n v="49"/>
  </r>
  <r>
    <n v="50729"/>
    <x v="1"/>
    <x v="2"/>
    <x v="2"/>
    <s v="MSM"/>
    <n v="60"/>
  </r>
  <r>
    <n v="52703"/>
    <x v="0"/>
    <x v="0"/>
    <x v="0"/>
    <s v="Heterosexual"/>
    <n v="52"/>
  </r>
  <r>
    <n v="20755"/>
    <x v="1"/>
    <x v="0"/>
    <x v="2"/>
    <s v="MSM"/>
    <n v="30"/>
  </r>
  <r>
    <n v="23671"/>
    <x v="0"/>
    <x v="0"/>
    <x v="0"/>
    <s v="Heterosexual"/>
    <n v="48"/>
  </r>
  <r>
    <n v="73945"/>
    <x v="0"/>
    <x v="0"/>
    <x v="1"/>
    <s v="MSM"/>
    <n v="41"/>
  </r>
  <r>
    <n v="68594"/>
    <x v="0"/>
    <x v="0"/>
    <x v="0"/>
    <s v="Heterosexual"/>
    <n v="40"/>
  </r>
  <r>
    <n v="45996"/>
    <x v="0"/>
    <x v="0"/>
    <x v="0"/>
    <s v="MSM"/>
    <n v="41"/>
  </r>
  <r>
    <n v="79961"/>
    <x v="0"/>
    <x v="0"/>
    <x v="0"/>
    <s v="MSM"/>
    <n v="52"/>
  </r>
  <r>
    <n v="57530"/>
    <x v="1"/>
    <x v="0"/>
    <x v="1"/>
    <s v="MSM and IDU"/>
    <n v="51"/>
  </r>
  <r>
    <n v="21934"/>
    <x v="0"/>
    <x v="0"/>
    <x v="0"/>
    <s v="MSM"/>
    <n v="37"/>
  </r>
  <r>
    <n v="82873"/>
    <x v="0"/>
    <x v="0"/>
    <x v="1"/>
    <s v="MSM"/>
    <n v="59"/>
  </r>
  <r>
    <n v="36406"/>
    <x v="0"/>
    <x v="0"/>
    <x v="0"/>
    <s v="MSM"/>
    <n v="36"/>
  </r>
  <r>
    <n v="70095"/>
    <x v="0"/>
    <x v="0"/>
    <x v="2"/>
    <s v="MSM"/>
    <n v="38"/>
  </r>
  <r>
    <n v="25131"/>
    <x v="0"/>
    <x v="0"/>
    <x v="2"/>
    <s v="MSM"/>
    <n v="27"/>
  </r>
  <r>
    <n v="37524"/>
    <x v="0"/>
    <x v="0"/>
    <x v="1"/>
    <s v="MSM"/>
    <n v="42"/>
  </r>
  <r>
    <n v="40483"/>
    <x v="1"/>
    <x v="1"/>
    <x v="2"/>
    <s v="Heterosexual"/>
    <n v="51"/>
  </r>
  <r>
    <n v="65868"/>
    <x v="0"/>
    <x v="0"/>
    <x v="1"/>
    <s v="Heterosexual"/>
    <n v="28"/>
  </r>
  <r>
    <n v="65359"/>
    <x v="0"/>
    <x v="1"/>
    <x v="0"/>
    <s v="Heterosexual"/>
    <n v="43"/>
  </r>
  <r>
    <n v="36744"/>
    <x v="0"/>
    <x v="0"/>
    <x v="4"/>
    <s v="MSM"/>
    <n v="40"/>
  </r>
  <r>
    <n v="10586"/>
    <x v="0"/>
    <x v="1"/>
    <x v="2"/>
    <s v="Heterosexual"/>
    <n v="71"/>
  </r>
  <r>
    <n v="46732"/>
    <x v="0"/>
    <x v="0"/>
    <x v="0"/>
    <s v="MSM and IDU"/>
    <n v="56"/>
  </r>
  <r>
    <n v="67403"/>
    <x v="0"/>
    <x v="1"/>
    <x v="2"/>
    <s v="Heterosexual"/>
    <n v="56"/>
  </r>
  <r>
    <n v="78432"/>
    <x v="0"/>
    <x v="0"/>
    <x v="0"/>
    <s v="MSM"/>
    <n v="54"/>
  </r>
  <r>
    <n v="55574"/>
    <x v="0"/>
    <x v="0"/>
    <x v="1"/>
    <s v="MSM"/>
    <n v="57"/>
  </r>
  <r>
    <n v="27417"/>
    <x v="0"/>
    <x v="0"/>
    <x v="0"/>
    <s v="MSM"/>
    <n v="48"/>
  </r>
  <r>
    <n v="81164"/>
    <x v="0"/>
    <x v="0"/>
    <x v="0"/>
    <s v="Heterosexual"/>
    <n v="48"/>
  </r>
  <r>
    <n v="54679"/>
    <x v="0"/>
    <x v="0"/>
    <x v="0"/>
    <s v="MSM"/>
    <n v="49"/>
  </r>
  <r>
    <n v="58690"/>
    <x v="0"/>
    <x v="0"/>
    <x v="1"/>
    <s v="MSM"/>
    <n v="59"/>
  </r>
  <r>
    <n v="84425"/>
    <x v="0"/>
    <x v="0"/>
    <x v="2"/>
    <s v="Heterosexual"/>
    <n v="31"/>
  </r>
  <r>
    <n v="62893"/>
    <x v="1"/>
    <x v="0"/>
    <x v="2"/>
    <s v="MSM"/>
    <n v="30"/>
  </r>
  <r>
    <n v="12466"/>
    <x v="0"/>
    <x v="0"/>
    <x v="0"/>
    <s v="MSM"/>
    <n v="25"/>
  </r>
  <r>
    <n v="89146"/>
    <x v="0"/>
    <x v="0"/>
    <x v="1"/>
    <s v="MSM"/>
    <n v="38"/>
  </r>
  <r>
    <n v="76331"/>
    <x v="1"/>
    <x v="0"/>
    <x v="0"/>
    <s v="MSM and IDU"/>
    <n v="35"/>
  </r>
  <r>
    <n v="87716"/>
    <x v="1"/>
    <x v="1"/>
    <x v="0"/>
    <s v="Heterosexual"/>
    <n v="61"/>
  </r>
  <r>
    <n v="50474"/>
    <x v="0"/>
    <x v="0"/>
    <x v="0"/>
    <s v="MSM"/>
    <n v="37"/>
  </r>
  <r>
    <n v="64829"/>
    <x v="0"/>
    <x v="1"/>
    <x v="2"/>
    <s v="Heterosexual"/>
    <n v="51"/>
  </r>
  <r>
    <n v="79102"/>
    <x v="0"/>
    <x v="1"/>
    <x v="2"/>
    <s v="Heterosexual"/>
    <n v="29"/>
  </r>
  <r>
    <n v="46335"/>
    <x v="0"/>
    <x v="0"/>
    <x v="0"/>
    <s v="MSM"/>
    <n v="36"/>
  </r>
  <r>
    <n v="53131"/>
    <x v="0"/>
    <x v="0"/>
    <x v="1"/>
    <s v="MSM"/>
    <n v="71"/>
  </r>
  <r>
    <n v="13658"/>
    <x v="0"/>
    <x v="0"/>
    <x v="1"/>
    <s v="MSM"/>
    <n v="29"/>
  </r>
  <r>
    <n v="31727"/>
    <x v="0"/>
    <x v="0"/>
    <x v="2"/>
    <s v="MSM"/>
    <n v="71"/>
  </r>
  <r>
    <n v="20444"/>
    <x v="0"/>
    <x v="0"/>
    <x v="2"/>
    <s v="MSM"/>
    <n v="50"/>
  </r>
  <r>
    <n v="20498"/>
    <x v="0"/>
    <x v="0"/>
    <x v="1"/>
    <s v="MSM"/>
    <n v="58"/>
  </r>
  <r>
    <n v="66722"/>
    <x v="0"/>
    <x v="0"/>
    <x v="2"/>
    <s v="IDU"/>
    <n v="29"/>
  </r>
  <r>
    <n v="59114"/>
    <x v="0"/>
    <x v="0"/>
    <x v="1"/>
    <s v="MSM"/>
    <n v="62"/>
  </r>
  <r>
    <n v="84520"/>
    <x v="0"/>
    <x v="0"/>
    <x v="1"/>
    <s v="MSM"/>
    <n v="56"/>
  </r>
  <r>
    <n v="34686"/>
    <x v="0"/>
    <x v="0"/>
    <x v="1"/>
    <s v="IDU"/>
    <n v="33"/>
  </r>
  <r>
    <n v="86737"/>
    <x v="0"/>
    <x v="0"/>
    <x v="1"/>
    <s v="MSM"/>
    <n v="68"/>
  </r>
  <r>
    <n v="43747"/>
    <x v="0"/>
    <x v="1"/>
    <x v="0"/>
    <s v="Heterosexual"/>
    <n v="41"/>
  </r>
  <r>
    <n v="26771"/>
    <x v="0"/>
    <x v="0"/>
    <x v="0"/>
    <s v="MSM"/>
    <n v="25"/>
  </r>
  <r>
    <n v="56061"/>
    <x v="0"/>
    <x v="0"/>
    <x v="0"/>
    <s v="MSM"/>
    <n v="52"/>
  </r>
  <r>
    <n v="81315"/>
    <x v="0"/>
    <x v="1"/>
    <x v="1"/>
    <s v="Heterosexual"/>
    <n v="43"/>
  </r>
  <r>
    <n v="21712"/>
    <x v="0"/>
    <x v="0"/>
    <x v="0"/>
    <s v="MSM"/>
    <n v="35"/>
  </r>
  <r>
    <n v="21620"/>
    <x v="1"/>
    <x v="0"/>
    <x v="2"/>
    <s v="MSM"/>
    <n v="40"/>
  </r>
  <r>
    <n v="34709"/>
    <x v="0"/>
    <x v="0"/>
    <x v="1"/>
    <s v="IDU"/>
    <n v="43"/>
  </r>
  <r>
    <n v="37772"/>
    <x v="0"/>
    <x v="0"/>
    <x v="1"/>
    <s v="MSM and IDU"/>
    <n v="52"/>
  </r>
  <r>
    <n v="20060"/>
    <x v="0"/>
    <x v="1"/>
    <x v="0"/>
    <s v="Heterosexual"/>
    <n v="38"/>
  </r>
  <r>
    <n v="17453"/>
    <x v="0"/>
    <x v="1"/>
    <x v="2"/>
    <s v="Heterosexual"/>
    <n v="28"/>
  </r>
  <r>
    <n v="70348"/>
    <x v="1"/>
    <x v="0"/>
    <x v="2"/>
    <s v="MSM"/>
    <n v="36"/>
  </r>
  <r>
    <n v="10173"/>
    <x v="0"/>
    <x v="0"/>
    <x v="1"/>
    <s v="MSM and IDU"/>
    <n v="30"/>
  </r>
  <r>
    <n v="63017"/>
    <x v="0"/>
    <x v="0"/>
    <x v="1"/>
    <s v="MSM and IDU"/>
    <n v="62"/>
  </r>
  <r>
    <n v="44942"/>
    <x v="0"/>
    <x v="1"/>
    <x v="2"/>
    <s v="Heterosexual"/>
    <n v="47"/>
  </r>
  <r>
    <n v="58566"/>
    <x v="1"/>
    <x v="0"/>
    <x v="2"/>
    <s v="MSM"/>
    <n v="22"/>
  </r>
  <r>
    <n v="47186"/>
    <x v="0"/>
    <x v="0"/>
    <x v="0"/>
    <s v="MSM"/>
    <n v="30"/>
  </r>
  <r>
    <n v="53530"/>
    <x v="0"/>
    <x v="0"/>
    <x v="0"/>
    <s v="MSM"/>
    <n v="47"/>
  </r>
  <r>
    <n v="81083"/>
    <x v="1"/>
    <x v="0"/>
    <x v="1"/>
    <s v="MSM"/>
    <n v="61"/>
  </r>
  <r>
    <n v="33728"/>
    <x v="0"/>
    <x v="0"/>
    <x v="4"/>
    <s v="MSM and IDU"/>
    <n v="51"/>
  </r>
  <r>
    <n v="46142"/>
    <x v="1"/>
    <x v="0"/>
    <x v="4"/>
    <s v="Not Specified"/>
    <n v="41"/>
  </r>
  <r>
    <n v="69281"/>
    <x v="0"/>
    <x v="0"/>
    <x v="2"/>
    <s v="IDU"/>
    <n v="69"/>
  </r>
  <r>
    <n v="18854"/>
    <x v="0"/>
    <x v="2"/>
    <x v="3"/>
    <s v="MSM and IDU"/>
    <n v="41"/>
  </r>
  <r>
    <n v="20763"/>
    <x v="1"/>
    <x v="0"/>
    <x v="2"/>
    <s v="MSM and IDU"/>
    <n v="44"/>
  </r>
  <r>
    <n v="23529"/>
    <x v="0"/>
    <x v="0"/>
    <x v="0"/>
    <s v="MSM"/>
    <n v="40"/>
  </r>
  <r>
    <n v="82136"/>
    <x v="0"/>
    <x v="0"/>
    <x v="2"/>
    <s v="MSM"/>
    <n v="32"/>
  </r>
  <r>
    <n v="28637"/>
    <x v="0"/>
    <x v="0"/>
    <x v="1"/>
    <s v="MSM"/>
    <n v="58"/>
  </r>
  <r>
    <n v="81379"/>
    <x v="0"/>
    <x v="0"/>
    <x v="0"/>
    <s v="MSM"/>
    <n v="52"/>
  </r>
  <r>
    <n v="37871"/>
    <x v="1"/>
    <x v="0"/>
    <x v="5"/>
    <s v="MSM"/>
    <n v="28"/>
  </r>
  <r>
    <n v="85699"/>
    <x v="0"/>
    <x v="0"/>
    <x v="0"/>
    <s v="Heterosexual"/>
    <n v="34"/>
  </r>
  <r>
    <n v="76222"/>
    <x v="0"/>
    <x v="0"/>
    <x v="0"/>
    <s v="MSM"/>
    <n v="37"/>
  </r>
  <r>
    <n v="31050"/>
    <x v="1"/>
    <x v="2"/>
    <x v="0"/>
    <s v="MSM"/>
    <n v="27"/>
  </r>
  <r>
    <n v="81057"/>
    <x v="0"/>
    <x v="1"/>
    <x v="2"/>
    <s v="Heterosexual"/>
    <n v="38"/>
  </r>
  <r>
    <n v="28499"/>
    <x v="0"/>
    <x v="1"/>
    <x v="0"/>
    <s v="Heterosexual"/>
    <n v="65"/>
  </r>
  <r>
    <n v="35179"/>
    <x v="1"/>
    <x v="0"/>
    <x v="0"/>
    <s v="MSM"/>
    <n v="52"/>
  </r>
  <r>
    <n v="54147"/>
    <x v="1"/>
    <x v="0"/>
    <x v="1"/>
    <s v="MSM"/>
    <n v="45"/>
  </r>
  <r>
    <n v="53763"/>
    <x v="1"/>
    <x v="0"/>
    <x v="0"/>
    <s v="MSM"/>
    <n v="46"/>
  </r>
  <r>
    <n v="63751"/>
    <x v="0"/>
    <x v="0"/>
    <x v="2"/>
    <s v="MSM"/>
    <n v="32"/>
  </r>
  <r>
    <n v="32221"/>
    <x v="0"/>
    <x v="1"/>
    <x v="0"/>
    <s v="Heterosexual"/>
    <n v="44"/>
  </r>
  <r>
    <n v="67768"/>
    <x v="1"/>
    <x v="0"/>
    <x v="2"/>
    <s v="MSM"/>
    <n v="32"/>
  </r>
  <r>
    <n v="33676"/>
    <x v="0"/>
    <x v="0"/>
    <x v="4"/>
    <s v="MSM"/>
    <n v="23"/>
  </r>
  <r>
    <n v="64810"/>
    <x v="0"/>
    <x v="0"/>
    <x v="0"/>
    <s v="MSM"/>
    <n v="56"/>
  </r>
  <r>
    <n v="86608"/>
    <x v="0"/>
    <x v="0"/>
    <x v="2"/>
    <s v="MSM"/>
    <n v="43"/>
  </r>
  <r>
    <n v="78634"/>
    <x v="0"/>
    <x v="1"/>
    <x v="2"/>
    <s v="Heterosexual"/>
    <n v="28"/>
  </r>
  <r>
    <n v="33072"/>
    <x v="0"/>
    <x v="0"/>
    <x v="0"/>
    <s v="MSM"/>
    <n v="33"/>
  </r>
  <r>
    <n v="74661"/>
    <x v="0"/>
    <x v="0"/>
    <x v="2"/>
    <s v="Not Specified"/>
    <n v="62"/>
  </r>
  <r>
    <n v="88719"/>
    <x v="0"/>
    <x v="0"/>
    <x v="2"/>
    <s v="MSM"/>
    <n v="30"/>
  </r>
  <r>
    <n v="71827"/>
    <x v="0"/>
    <x v="2"/>
    <x v="0"/>
    <s v="MSM"/>
    <n v="40"/>
  </r>
  <r>
    <n v="11306"/>
    <x v="1"/>
    <x v="0"/>
    <x v="0"/>
    <s v="MSM"/>
    <n v="59"/>
  </r>
  <r>
    <n v="20708"/>
    <x v="0"/>
    <x v="0"/>
    <x v="1"/>
    <s v="MSM"/>
    <n v="51"/>
  </r>
  <r>
    <n v="46764"/>
    <x v="0"/>
    <x v="0"/>
    <x v="0"/>
    <s v="MSM"/>
    <n v="34"/>
  </r>
  <r>
    <n v="32583"/>
    <x v="1"/>
    <x v="2"/>
    <x v="2"/>
    <s v="MSM"/>
    <n v="26"/>
  </r>
  <r>
    <n v="74522"/>
    <x v="0"/>
    <x v="0"/>
    <x v="1"/>
    <s v="MSM"/>
    <n v="53"/>
  </r>
  <r>
    <n v="51650"/>
    <x v="0"/>
    <x v="1"/>
    <x v="2"/>
    <s v="Heterosexual"/>
    <n v="59"/>
  </r>
  <r>
    <n v="59085"/>
    <x v="0"/>
    <x v="0"/>
    <x v="2"/>
    <s v="MSM"/>
    <n v="43"/>
  </r>
  <r>
    <n v="71882"/>
    <x v="0"/>
    <x v="0"/>
    <x v="0"/>
    <s v="MSM"/>
    <n v="49"/>
  </r>
  <r>
    <n v="34417"/>
    <x v="0"/>
    <x v="0"/>
    <x v="1"/>
    <s v="MSM"/>
    <n v="45"/>
  </r>
  <r>
    <n v="19922"/>
    <x v="0"/>
    <x v="0"/>
    <x v="0"/>
    <s v="MSM"/>
    <n v="49"/>
  </r>
  <r>
    <n v="66080"/>
    <x v="0"/>
    <x v="0"/>
    <x v="1"/>
    <s v="Heterosexual"/>
    <n v="73"/>
  </r>
  <r>
    <n v="63446"/>
    <x v="0"/>
    <x v="0"/>
    <x v="0"/>
    <s v="MSM"/>
    <n v="25"/>
  </r>
  <r>
    <n v="72356"/>
    <x v="0"/>
    <x v="0"/>
    <x v="2"/>
    <s v="MSM"/>
    <n v="56"/>
  </r>
  <r>
    <n v="38959"/>
    <x v="0"/>
    <x v="0"/>
    <x v="2"/>
    <s v="Heterosexual"/>
    <n v="43"/>
  </r>
  <r>
    <n v="72189"/>
    <x v="0"/>
    <x v="0"/>
    <x v="2"/>
    <s v="Heterosexual"/>
    <n v="47"/>
  </r>
  <r>
    <n v="79375"/>
    <x v="0"/>
    <x v="0"/>
    <x v="4"/>
    <s v="MSM"/>
    <n v="30"/>
  </r>
  <r>
    <n v="45402"/>
    <x v="1"/>
    <x v="0"/>
    <x v="2"/>
    <s v="MSM"/>
    <n v="34"/>
  </r>
  <r>
    <n v="50314"/>
    <x v="1"/>
    <x v="0"/>
    <x v="2"/>
    <s v="Heterosexual"/>
    <n v="59"/>
  </r>
  <r>
    <n v="54070"/>
    <x v="0"/>
    <x v="1"/>
    <x v="0"/>
    <s v="Heterosexual"/>
    <n v="47"/>
  </r>
  <r>
    <n v="20800"/>
    <x v="0"/>
    <x v="0"/>
    <x v="0"/>
    <s v="Heterosexual"/>
    <n v="38"/>
  </r>
  <r>
    <n v="49264"/>
    <x v="0"/>
    <x v="0"/>
    <x v="0"/>
    <s v="MSM and IDU"/>
    <n v="46"/>
  </r>
  <r>
    <n v="60862"/>
    <x v="0"/>
    <x v="0"/>
    <x v="4"/>
    <s v="MSM"/>
    <n v="42"/>
  </r>
  <r>
    <n v="21964"/>
    <x v="0"/>
    <x v="0"/>
    <x v="4"/>
    <s v="MSM"/>
    <n v="61"/>
  </r>
  <r>
    <n v="80630"/>
    <x v="1"/>
    <x v="0"/>
    <x v="0"/>
    <s v="MSM and IDU"/>
    <n v="25"/>
  </r>
  <r>
    <n v="37799"/>
    <x v="0"/>
    <x v="0"/>
    <x v="0"/>
    <s v="MSM"/>
    <n v="56"/>
  </r>
  <r>
    <n v="50349"/>
    <x v="0"/>
    <x v="0"/>
    <x v="0"/>
    <s v="MSM"/>
    <n v="31"/>
  </r>
  <r>
    <n v="54707"/>
    <x v="1"/>
    <x v="0"/>
    <x v="2"/>
    <s v="IDU"/>
    <n v="67"/>
  </r>
  <r>
    <n v="80309"/>
    <x v="0"/>
    <x v="2"/>
    <x v="0"/>
    <s v="MSM"/>
    <n v="35"/>
  </r>
  <r>
    <n v="16911"/>
    <x v="0"/>
    <x v="1"/>
    <x v="4"/>
    <s v="IDU"/>
    <n v="39"/>
  </r>
  <r>
    <n v="42053"/>
    <x v="0"/>
    <x v="1"/>
    <x v="0"/>
    <s v="Heterosexual"/>
    <n v="73"/>
  </r>
  <r>
    <n v="21618"/>
    <x v="0"/>
    <x v="0"/>
    <x v="1"/>
    <s v="MSM"/>
    <n v="58"/>
  </r>
  <r>
    <n v="69827"/>
    <x v="0"/>
    <x v="0"/>
    <x v="1"/>
    <s v="Hemophilia"/>
    <n v="41"/>
  </r>
  <r>
    <n v="70509"/>
    <x v="1"/>
    <x v="0"/>
    <x v="0"/>
    <s v="MSM and IDU"/>
    <n v="35"/>
  </r>
  <r>
    <n v="33579"/>
    <x v="0"/>
    <x v="0"/>
    <x v="0"/>
    <s v="MSM"/>
    <n v="38"/>
  </r>
  <r>
    <n v="58728"/>
    <x v="0"/>
    <x v="0"/>
    <x v="1"/>
    <s v="MSM"/>
    <n v="52"/>
  </r>
  <r>
    <n v="49719"/>
    <x v="0"/>
    <x v="0"/>
    <x v="0"/>
    <s v="MSM and IDU"/>
    <n v="32"/>
  </r>
  <r>
    <n v="76714"/>
    <x v="0"/>
    <x v="1"/>
    <x v="0"/>
    <s v="Heterosexual"/>
    <n v="52"/>
  </r>
  <r>
    <n v="41324"/>
    <x v="0"/>
    <x v="1"/>
    <x v="1"/>
    <s v="Heterosexual"/>
    <n v="37"/>
  </r>
  <r>
    <n v="75417"/>
    <x v="0"/>
    <x v="0"/>
    <x v="0"/>
    <s v="MSM"/>
    <n v="54"/>
  </r>
  <r>
    <n v="47656"/>
    <x v="0"/>
    <x v="0"/>
    <x v="0"/>
    <s v="MSM"/>
    <n v="39"/>
  </r>
  <r>
    <n v="68624"/>
    <x v="0"/>
    <x v="0"/>
    <x v="1"/>
    <s v="MSM"/>
    <n v="52"/>
  </r>
  <r>
    <n v="25517"/>
    <x v="0"/>
    <x v="0"/>
    <x v="1"/>
    <s v="MSM and IDU"/>
    <n v="42"/>
  </r>
  <r>
    <n v="31233"/>
    <x v="0"/>
    <x v="1"/>
    <x v="1"/>
    <s v="Heterosexual"/>
    <n v="39"/>
  </r>
  <r>
    <n v="51107"/>
    <x v="0"/>
    <x v="0"/>
    <x v="0"/>
    <s v="MSM"/>
    <n v="34"/>
  </r>
  <r>
    <n v="86133"/>
    <x v="1"/>
    <x v="0"/>
    <x v="1"/>
    <s v="MSM"/>
    <n v="58"/>
  </r>
  <r>
    <n v="44151"/>
    <x v="0"/>
    <x v="0"/>
    <x v="1"/>
    <s v="MSM"/>
    <n v="49"/>
  </r>
  <r>
    <n v="53040"/>
    <x v="0"/>
    <x v="1"/>
    <x v="2"/>
    <s v="Heterosexual"/>
    <n v="71"/>
  </r>
  <r>
    <n v="85879"/>
    <x v="0"/>
    <x v="0"/>
    <x v="2"/>
    <s v="Not Specified"/>
    <n v="36"/>
  </r>
  <r>
    <n v="31940"/>
    <x v="0"/>
    <x v="0"/>
    <x v="2"/>
    <s v="MSM"/>
    <n v="29"/>
  </r>
  <r>
    <n v="69044"/>
    <x v="0"/>
    <x v="0"/>
    <x v="0"/>
    <s v="MSM"/>
    <n v="36"/>
  </r>
  <r>
    <n v="55918"/>
    <x v="1"/>
    <x v="0"/>
    <x v="1"/>
    <s v="MSM"/>
    <n v="34"/>
  </r>
  <r>
    <n v="38113"/>
    <x v="0"/>
    <x v="0"/>
    <x v="4"/>
    <s v="MSM"/>
    <n v="60"/>
  </r>
  <r>
    <n v="51581"/>
    <x v="0"/>
    <x v="0"/>
    <x v="0"/>
    <s v="MSM"/>
    <n v="68"/>
  </r>
  <r>
    <n v="72534"/>
    <x v="1"/>
    <x v="0"/>
    <x v="0"/>
    <s v="MSM"/>
    <n v="31"/>
  </r>
  <r>
    <n v="99999"/>
    <x v="1"/>
    <x v="0"/>
    <x v="0"/>
    <s v="MSM"/>
    <n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6A3E9C-7D4D-4992-B968-FD5CE9C22554}" name="PivotTable2" cacheId="306"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G2:J10" firstHeaderRow="1" firstDataRow="2" firstDataCol="1"/>
  <pivotFields count="6">
    <pivotField numFmtId="1" showAll="0"/>
    <pivotField axis="axisCol" showAll="0">
      <items count="3">
        <item x="1"/>
        <item x="0"/>
        <item t="default"/>
      </items>
    </pivotField>
    <pivotField showAll="0"/>
    <pivotField axis="axisRow" dataField="1" showAll="0">
      <items count="9">
        <item x="3"/>
        <item m="1" x="6"/>
        <item x="2"/>
        <item x="0"/>
        <item x="4"/>
        <item m="1" x="7"/>
        <item x="1"/>
        <item x="5"/>
        <item t="default"/>
      </items>
    </pivotField>
    <pivotField showAll="0"/>
    <pivotField showAll="0"/>
  </pivotFields>
  <rowFields count="1">
    <field x="3"/>
  </rowFields>
  <rowItems count="7">
    <i>
      <x/>
    </i>
    <i>
      <x v="2"/>
    </i>
    <i>
      <x v="3"/>
    </i>
    <i>
      <x v="4"/>
    </i>
    <i>
      <x v="6"/>
    </i>
    <i>
      <x v="7"/>
    </i>
    <i t="grand">
      <x/>
    </i>
  </rowItems>
  <colFields count="1">
    <field x="1"/>
  </colFields>
  <colItems count="3">
    <i>
      <x/>
    </i>
    <i>
      <x v="1"/>
    </i>
    <i t="grand">
      <x/>
    </i>
  </colItems>
  <dataFields count="1">
    <dataField name="Count of Race/Ethnicity"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2D91A3-E848-4CC5-8AF8-492DC8F736EF}" name="PivotTable1" cacheId="306"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A2:D8" firstHeaderRow="1" firstDataRow="2" firstDataCol="1"/>
  <pivotFields count="6">
    <pivotField numFmtId="1" showAll="0"/>
    <pivotField axis="axisCol" showAll="0">
      <items count="3">
        <item x="1"/>
        <item x="0"/>
        <item t="default"/>
      </items>
    </pivotField>
    <pivotField axis="axisRow" dataField="1" showAll="0">
      <items count="5">
        <item x="0"/>
        <item x="1"/>
        <item x="2"/>
        <item x="3"/>
        <item t="default"/>
      </items>
    </pivotField>
    <pivotField showAll="0"/>
    <pivotField showAll="0"/>
    <pivotField showAll="0"/>
  </pivotFields>
  <rowFields count="1">
    <field x="2"/>
  </rowFields>
  <rowItems count="5">
    <i>
      <x/>
    </i>
    <i>
      <x v="1"/>
    </i>
    <i>
      <x v="2"/>
    </i>
    <i>
      <x v="3"/>
    </i>
    <i t="grand">
      <x/>
    </i>
  </rowItems>
  <colFields count="1">
    <field x="1"/>
  </colFields>
  <colItems count="3">
    <i>
      <x/>
    </i>
    <i>
      <x v="1"/>
    </i>
    <i t="grand">
      <x/>
    </i>
  </colItems>
  <dataFields count="1">
    <dataField name="Count of Gender" fld="2" subtotal="count" baseField="0" baseItem="0"/>
  </dataFields>
  <formats count="2">
    <format dxfId="1">
      <pivotArea outline="0" collapsedLevelsAreSubtotals="1"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030EABC-9004-491E-9E00-6B087DB47863}" name="PivotTable4" cacheId="306"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G17:J25" firstHeaderRow="1" firstDataRow="2" firstDataCol="1" rowPageCount="1" colPageCount="1"/>
  <pivotFields count="6">
    <pivotField numFmtId="1" showAll="0"/>
    <pivotField axis="axisCol" showAll="0">
      <items count="3">
        <item x="1"/>
        <item x="0"/>
        <item t="default"/>
      </items>
    </pivotField>
    <pivotField axis="axisPage" multipleItemSelectionAllowed="1" showAll="0">
      <items count="5">
        <item x="1"/>
        <item h="1" x="0"/>
        <item h="1" x="3"/>
        <item h="1" x="2"/>
        <item t="default"/>
      </items>
    </pivotField>
    <pivotField axis="axisRow" dataField="1" showAll="0">
      <items count="9">
        <item x="3"/>
        <item m="1" x="6"/>
        <item x="2"/>
        <item x="0"/>
        <item x="4"/>
        <item m="1" x="7"/>
        <item x="1"/>
        <item x="5"/>
        <item t="default"/>
      </items>
    </pivotField>
    <pivotField showAll="0"/>
    <pivotField showAll="0"/>
  </pivotFields>
  <rowFields count="1">
    <field x="3"/>
  </rowFields>
  <rowItems count="7">
    <i>
      <x/>
    </i>
    <i>
      <x v="2"/>
    </i>
    <i>
      <x v="3"/>
    </i>
    <i>
      <x v="4"/>
    </i>
    <i>
      <x v="6"/>
    </i>
    <i>
      <x v="7"/>
    </i>
    <i t="grand">
      <x/>
    </i>
  </rowItems>
  <colFields count="1">
    <field x="1"/>
  </colFields>
  <colItems count="3">
    <i>
      <x/>
    </i>
    <i>
      <x v="1"/>
    </i>
    <i t="grand">
      <x/>
    </i>
  </colItems>
  <pageFields count="1">
    <pageField fld="2" hier="-1"/>
  </pageFields>
  <dataFields count="1">
    <dataField name="Count of Race/Ethnicity"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7FF5B20-01A9-443F-85AB-0EAC1069E94C}" name="PivotTable3" cacheId="306"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A17:D25" firstHeaderRow="1" firstDataRow="2" firstDataCol="1" rowPageCount="1" colPageCount="1"/>
  <pivotFields count="6">
    <pivotField numFmtId="1" showAll="0"/>
    <pivotField axis="axisCol" showAll="0">
      <items count="3">
        <item x="1"/>
        <item x="0"/>
        <item t="default"/>
      </items>
    </pivotField>
    <pivotField axis="axisPage" multipleItemSelectionAllowed="1" showAll="0">
      <items count="5">
        <item h="1" x="1"/>
        <item x="0"/>
        <item h="1" x="3"/>
        <item h="1" x="2"/>
        <item t="default"/>
      </items>
    </pivotField>
    <pivotField axis="axisRow" dataField="1" showAll="0">
      <items count="9">
        <item x="3"/>
        <item m="1" x="6"/>
        <item x="2"/>
        <item x="0"/>
        <item x="4"/>
        <item m="1" x="7"/>
        <item x="1"/>
        <item x="5"/>
        <item t="default"/>
      </items>
    </pivotField>
    <pivotField showAll="0"/>
    <pivotField showAll="0"/>
  </pivotFields>
  <rowFields count="1">
    <field x="3"/>
  </rowFields>
  <rowItems count="7">
    <i>
      <x/>
    </i>
    <i>
      <x v="2"/>
    </i>
    <i>
      <x v="3"/>
    </i>
    <i>
      <x v="4"/>
    </i>
    <i>
      <x v="6"/>
    </i>
    <i>
      <x v="7"/>
    </i>
    <i t="grand">
      <x/>
    </i>
  </rowItems>
  <colFields count="1">
    <field x="1"/>
  </colFields>
  <colItems count="3">
    <i>
      <x/>
    </i>
    <i>
      <x v="1"/>
    </i>
    <i t="grand">
      <x/>
    </i>
  </colItems>
  <pageFields count="1">
    <pageField fld="2" hier="-1"/>
  </pageFields>
  <dataFields count="1">
    <dataField name="Count of Race/Ethnicity"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606A37-115B-49E2-B8BC-977B198C20AC}" name="Table1" displayName="Table1" ref="A1:F3001" totalsRowShown="0" headerRowDxfId="3">
  <autoFilter ref="A1:F3001" xr:uid="{A6606A37-115B-49E2-B8BC-977B198C20AC}"/>
  <tableColumns count="6">
    <tableColumn id="1" xr3:uid="{422F3835-5F7C-4FB9-81C0-75EB7B84C7CB}" name="Client ID" dataDxfId="2"/>
    <tableColumn id="2" xr3:uid="{5EC00E71-C4B5-4A14-A2F6-C9B9B3DBE4ED}" name="Suppressed"/>
    <tableColumn id="3" xr3:uid="{073B5AD4-B0D2-4F35-95B9-01B837364659}" name="Gender"/>
    <tableColumn id="4" xr3:uid="{3C3A73C7-6B64-4A1F-80B8-CA5D7E96D2BF}" name="Race/Ethnicity"/>
    <tableColumn id="5" xr3:uid="{D218572E-09B9-43C5-AC30-19CE58901C9E}" name="HIV Transmission"/>
    <tableColumn id="6" xr3:uid="{31078641-031F-4A0F-89A0-EBC7C7456788}" name="Ag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2-08-05T02:32:17.82" personId="{3DA85A02-8E6B-458E-B3E2-DE557AF0C1E4}" id="{F7D8FD22-8F4F-49A4-84BE-44786FED8BFA}">
    <text>The probability of an event occurring base on sample size.</text>
  </threadedComment>
  <threadedComment ref="J7" dT="2022-08-05T02:38:36.36" personId="{3DA85A02-8E6B-458E-B3E2-DE557AF0C1E4}" id="{53D4142D-1A39-4C06-9C54-123F964ED6CE}">
    <text>An estimate of the standard deviation of a statistic</text>
  </threadedComment>
  <threadedComment ref="K7" dT="2022-08-05T02:41:26.94" personId="{3DA85A02-8E6B-458E-B3E2-DE557AF0C1E4}" id="{F1FBD56D-5E0D-4944-84C9-33B3E2178385}">
    <text>Describes the position of a raw score in terms of its distance from the mean. The mean is the average (0.85)</text>
  </threadedComment>
  <threadedComment ref="L7" dT="2022-08-05T02:48:24.19" personId="{3DA85A02-8E6B-458E-B3E2-DE557AF0C1E4}" id="{7CCA3B40-D146-4E7D-8EB5-0158EC76D71A}">
    <text>P-value, or probability value, is describes how likely it is that the data would have occurred by random chance.</text>
  </threadedComment>
  <threadedComment ref="V7" dT="2022-08-05T02:32:17.82" personId="{3DA85A02-8E6B-458E-B3E2-DE557AF0C1E4}" id="{D42DF25D-10F4-4BF5-9399-E324A7254BE7}">
    <text>The probability of an event occurring base on sample size.</text>
  </threadedComment>
  <threadedComment ref="X7" dT="2022-08-05T02:38:36.36" personId="{3DA85A02-8E6B-458E-B3E2-DE557AF0C1E4}" id="{777B2336-8FFC-42C6-9E17-3DE8277CF673}">
    <text>An estimate of the standard deviation of a statistic</text>
  </threadedComment>
  <threadedComment ref="Y7" dT="2022-08-05T02:41:26.94" personId="{3DA85A02-8E6B-458E-B3E2-DE557AF0C1E4}" id="{0FAC2E8A-BC89-497A-B0E6-FAC065011E4E}">
    <text>Describes the position of a raw score in terms of its distance from the mean. The mean is the average (0.85)</text>
  </threadedComment>
  <threadedComment ref="Z7" dT="2022-08-05T02:48:24.19" personId="{3DA85A02-8E6B-458E-B3E2-DE557AF0C1E4}" id="{E85C660F-83E9-4AD6-965B-AA9B8F8C76B0}">
    <text>P-value, or probability value, is describes how likely it is that the data would have occurred by random chance.</text>
  </threadedComment>
  <threadedComment ref="H16" dT="2022-08-05T02:32:17.82" personId="{3DA85A02-8E6B-458E-B3E2-DE557AF0C1E4}" id="{88C20312-1587-4105-B72C-039DF9E0D382}">
    <text>The probability of an event occurring base on sample size.</text>
  </threadedComment>
  <threadedComment ref="J16" dT="2022-08-05T02:38:36.36" personId="{3DA85A02-8E6B-458E-B3E2-DE557AF0C1E4}" id="{6FD934C9-1161-42AA-B6CC-8C50E1B19DB5}">
    <text>An estimate of the standard deviation of a statistic</text>
  </threadedComment>
  <threadedComment ref="K16" dT="2022-08-05T02:41:26.94" personId="{3DA85A02-8E6B-458E-B3E2-DE557AF0C1E4}" id="{0DACE7B9-9D62-43CF-B7D1-9A35C3290C1B}">
    <text>Describes the position of a raw score in terms of its distance from the mean. The mean is the average (0.85)</text>
  </threadedComment>
  <threadedComment ref="L16" dT="2022-08-05T02:48:24.19" personId="{3DA85A02-8E6B-458E-B3E2-DE557AF0C1E4}" id="{F716B13B-891B-4142-873D-6FE1B898D1F1}">
    <text>P-value, or probability value, is describes how likely it is that the data would have occurred by random chance.</text>
  </threadedComment>
  <threadedComment ref="V16" dT="2022-08-05T02:32:17.82" personId="{3DA85A02-8E6B-458E-B3E2-DE557AF0C1E4}" id="{5DA412EA-2EAA-42DC-932E-90CC5B97D992}">
    <text>The probability of an event occurring base on sample size.</text>
  </threadedComment>
  <threadedComment ref="X16" dT="2022-08-05T02:38:36.36" personId="{3DA85A02-8E6B-458E-B3E2-DE557AF0C1E4}" id="{87DE220F-820C-4DDA-B7DB-68A6F71C5946}">
    <text>An estimate of the standard deviation of a statistic</text>
  </threadedComment>
  <threadedComment ref="Y16" dT="2022-08-05T02:41:26.94" personId="{3DA85A02-8E6B-458E-B3E2-DE557AF0C1E4}" id="{32C3E80B-F6BC-4157-A2A1-AF522CB37CD3}">
    <text>Describes the position of a raw score in terms of its distance from the mean. The mean is the average (0.85)</text>
  </threadedComment>
  <threadedComment ref="Z16" dT="2022-08-05T02:48:24.19" personId="{3DA85A02-8E6B-458E-B3E2-DE557AF0C1E4}" id="{88173456-98F4-463C-B668-64BE89FD349B}">
    <text>P-value, or probability value, is describes how likely it is that the data would have occurred by random chance.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K3001"/>
  <sheetViews>
    <sheetView tabSelected="1" zoomScaleNormal="100" workbookViewId="0">
      <selection activeCell="N14" sqref="N14"/>
    </sheetView>
  </sheetViews>
  <sheetFormatPr defaultRowHeight="14.4" x14ac:dyDescent="0.3"/>
  <cols>
    <col min="1" max="1" width="9.88671875" customWidth="1"/>
    <col min="2" max="2" width="12.5546875" customWidth="1"/>
    <col min="3" max="3" width="14.77734375" bestFit="1" customWidth="1"/>
    <col min="4" max="4" width="22.44140625" bestFit="1" customWidth="1"/>
    <col min="5" max="5" width="17.21875" customWidth="1"/>
    <col min="6" max="6" width="6.44140625" bestFit="1" customWidth="1"/>
  </cols>
  <sheetData>
    <row r="1" spans="1:11" x14ac:dyDescent="0.3">
      <c r="A1" s="1" t="s">
        <v>0</v>
      </c>
      <c r="B1" s="1" t="s">
        <v>1</v>
      </c>
      <c r="C1" s="1" t="s">
        <v>2</v>
      </c>
      <c r="D1" s="1" t="s">
        <v>3</v>
      </c>
      <c r="E1" s="1" t="s">
        <v>4</v>
      </c>
      <c r="F1" s="1" t="s">
        <v>5</v>
      </c>
    </row>
    <row r="2" spans="1:11" x14ac:dyDescent="0.3">
      <c r="A2" s="14">
        <v>33944</v>
      </c>
      <c r="B2" t="s">
        <v>6</v>
      </c>
      <c r="C2" t="s">
        <v>7</v>
      </c>
      <c r="D2" t="s">
        <v>8</v>
      </c>
      <c r="E2" t="s">
        <v>9</v>
      </c>
      <c r="F2">
        <v>35</v>
      </c>
      <c r="H2" s="23" t="s">
        <v>80</v>
      </c>
      <c r="I2" s="24"/>
      <c r="J2" s="24"/>
      <c r="K2" s="25"/>
    </row>
    <row r="3" spans="1:11" x14ac:dyDescent="0.3">
      <c r="A3" s="14">
        <v>17275</v>
      </c>
      <c r="B3" t="s">
        <v>6</v>
      </c>
      <c r="C3" t="s">
        <v>7</v>
      </c>
      <c r="D3" t="s">
        <v>10</v>
      </c>
      <c r="E3" t="s">
        <v>11</v>
      </c>
      <c r="F3">
        <v>50</v>
      </c>
      <c r="H3" s="26"/>
      <c r="I3" s="27"/>
      <c r="J3" s="27"/>
      <c r="K3" s="28"/>
    </row>
    <row r="4" spans="1:11" x14ac:dyDescent="0.3">
      <c r="A4" s="14">
        <v>28426</v>
      </c>
      <c r="B4" t="s">
        <v>6</v>
      </c>
      <c r="C4" t="s">
        <v>7</v>
      </c>
      <c r="D4" t="s">
        <v>8</v>
      </c>
      <c r="E4" t="s">
        <v>11</v>
      </c>
      <c r="F4">
        <v>41</v>
      </c>
      <c r="H4" s="26"/>
      <c r="I4" s="27"/>
      <c r="J4" s="27"/>
      <c r="K4" s="28"/>
    </row>
    <row r="5" spans="1:11" x14ac:dyDescent="0.3">
      <c r="A5" s="14">
        <v>29901</v>
      </c>
      <c r="B5" t="s">
        <v>12</v>
      </c>
      <c r="C5" t="s">
        <v>7</v>
      </c>
      <c r="D5" t="s">
        <v>8</v>
      </c>
      <c r="E5" t="s">
        <v>13</v>
      </c>
      <c r="F5">
        <v>41</v>
      </c>
      <c r="H5" s="26"/>
      <c r="I5" s="27"/>
      <c r="J5" s="27"/>
      <c r="K5" s="28"/>
    </row>
    <row r="6" spans="1:11" x14ac:dyDescent="0.3">
      <c r="A6" s="14">
        <v>80437</v>
      </c>
      <c r="B6" t="s">
        <v>6</v>
      </c>
      <c r="C6" t="s">
        <v>7</v>
      </c>
      <c r="D6" t="s">
        <v>14</v>
      </c>
      <c r="E6" t="s">
        <v>9</v>
      </c>
      <c r="F6">
        <v>41</v>
      </c>
      <c r="H6" s="26"/>
      <c r="I6" s="27"/>
      <c r="J6" s="27"/>
      <c r="K6" s="28"/>
    </row>
    <row r="7" spans="1:11" x14ac:dyDescent="0.3">
      <c r="A7" s="14">
        <v>21453</v>
      </c>
      <c r="B7" t="s">
        <v>6</v>
      </c>
      <c r="C7" t="s">
        <v>7</v>
      </c>
      <c r="D7" t="s">
        <v>10</v>
      </c>
      <c r="E7" t="s">
        <v>9</v>
      </c>
      <c r="F7">
        <v>63</v>
      </c>
      <c r="H7" s="29"/>
      <c r="I7" s="30"/>
      <c r="J7" s="30"/>
      <c r="K7" s="31"/>
    </row>
    <row r="8" spans="1:11" x14ac:dyDescent="0.3">
      <c r="A8" s="14">
        <v>82679</v>
      </c>
      <c r="B8" t="s">
        <v>6</v>
      </c>
      <c r="C8" t="s">
        <v>7</v>
      </c>
      <c r="D8" t="s">
        <v>10</v>
      </c>
      <c r="E8" t="s">
        <v>9</v>
      </c>
      <c r="F8">
        <v>74</v>
      </c>
    </row>
    <row r="9" spans="1:11" x14ac:dyDescent="0.3">
      <c r="A9" s="14">
        <v>36142</v>
      </c>
      <c r="B9" t="s">
        <v>6</v>
      </c>
      <c r="C9" t="s">
        <v>7</v>
      </c>
      <c r="D9" t="s">
        <v>14</v>
      </c>
      <c r="E9" t="s">
        <v>13</v>
      </c>
      <c r="F9">
        <v>70</v>
      </c>
    </row>
    <row r="10" spans="1:11" x14ac:dyDescent="0.3">
      <c r="A10" s="14">
        <v>33251</v>
      </c>
      <c r="B10" t="s">
        <v>6</v>
      </c>
      <c r="C10" t="s">
        <v>7</v>
      </c>
      <c r="D10" t="s">
        <v>14</v>
      </c>
      <c r="E10" t="s">
        <v>11</v>
      </c>
      <c r="F10">
        <v>66</v>
      </c>
    </row>
    <row r="11" spans="1:11" x14ac:dyDescent="0.3">
      <c r="A11" s="14">
        <v>63868</v>
      </c>
      <c r="B11" t="s">
        <v>6</v>
      </c>
      <c r="C11" t="s">
        <v>7</v>
      </c>
      <c r="D11" t="s">
        <v>14</v>
      </c>
      <c r="E11" t="s">
        <v>9</v>
      </c>
      <c r="F11">
        <v>56</v>
      </c>
    </row>
    <row r="12" spans="1:11" x14ac:dyDescent="0.3">
      <c r="A12" s="14">
        <v>83820</v>
      </c>
      <c r="B12" t="s">
        <v>6</v>
      </c>
      <c r="C12" t="s">
        <v>15</v>
      </c>
      <c r="D12" t="s">
        <v>8</v>
      </c>
      <c r="E12" t="s">
        <v>11</v>
      </c>
      <c r="F12">
        <v>45</v>
      </c>
    </row>
    <row r="13" spans="1:11" x14ac:dyDescent="0.3">
      <c r="A13" s="14">
        <v>58013</v>
      </c>
      <c r="B13" t="s">
        <v>12</v>
      </c>
      <c r="C13" t="s">
        <v>7</v>
      </c>
      <c r="D13" t="s">
        <v>10</v>
      </c>
      <c r="E13" t="s">
        <v>9</v>
      </c>
      <c r="F13">
        <v>59</v>
      </c>
    </row>
    <row r="14" spans="1:11" x14ac:dyDescent="0.3">
      <c r="A14" s="14">
        <v>69543</v>
      </c>
      <c r="B14" t="s">
        <v>6</v>
      </c>
      <c r="C14" t="s">
        <v>7</v>
      </c>
      <c r="D14" t="s">
        <v>16</v>
      </c>
      <c r="E14" t="s">
        <v>9</v>
      </c>
      <c r="F14">
        <v>40</v>
      </c>
    </row>
    <row r="15" spans="1:11" x14ac:dyDescent="0.3">
      <c r="A15" s="14">
        <v>16122</v>
      </c>
      <c r="B15" t="s">
        <v>6</v>
      </c>
      <c r="C15" t="s">
        <v>7</v>
      </c>
      <c r="D15" t="s">
        <v>8</v>
      </c>
      <c r="E15" t="s">
        <v>9</v>
      </c>
      <c r="F15">
        <v>49</v>
      </c>
    </row>
    <row r="16" spans="1:11" x14ac:dyDescent="0.3">
      <c r="A16" s="14">
        <v>33555</v>
      </c>
      <c r="B16" t="s">
        <v>6</v>
      </c>
      <c r="C16" t="s">
        <v>7</v>
      </c>
      <c r="D16" t="s">
        <v>14</v>
      </c>
      <c r="E16" t="s">
        <v>9</v>
      </c>
      <c r="F16">
        <v>36</v>
      </c>
    </row>
    <row r="17" spans="1:6" x14ac:dyDescent="0.3">
      <c r="A17" s="14">
        <v>20858</v>
      </c>
      <c r="B17" t="s">
        <v>12</v>
      </c>
      <c r="C17" t="s">
        <v>7</v>
      </c>
      <c r="D17" t="s">
        <v>10</v>
      </c>
      <c r="E17" t="s">
        <v>9</v>
      </c>
      <c r="F17">
        <v>62</v>
      </c>
    </row>
    <row r="18" spans="1:6" x14ac:dyDescent="0.3">
      <c r="A18" s="14">
        <v>16617</v>
      </c>
      <c r="B18" t="s">
        <v>6</v>
      </c>
      <c r="C18" t="s">
        <v>7</v>
      </c>
      <c r="D18" t="s">
        <v>14</v>
      </c>
      <c r="E18" t="s">
        <v>9</v>
      </c>
      <c r="F18">
        <v>33</v>
      </c>
    </row>
    <row r="19" spans="1:6" x14ac:dyDescent="0.3">
      <c r="A19" s="14">
        <v>52064</v>
      </c>
      <c r="B19" t="s">
        <v>6</v>
      </c>
      <c r="C19" t="s">
        <v>7</v>
      </c>
      <c r="D19" t="s">
        <v>17</v>
      </c>
      <c r="E19" t="s">
        <v>11</v>
      </c>
      <c r="F19">
        <v>39</v>
      </c>
    </row>
    <row r="20" spans="1:6" x14ac:dyDescent="0.3">
      <c r="A20" s="14">
        <v>55011</v>
      </c>
      <c r="B20" t="s">
        <v>12</v>
      </c>
      <c r="C20" t="s">
        <v>7</v>
      </c>
      <c r="D20" t="s">
        <v>14</v>
      </c>
      <c r="E20" t="s">
        <v>9</v>
      </c>
      <c r="F20">
        <v>34</v>
      </c>
    </row>
    <row r="21" spans="1:6" x14ac:dyDescent="0.3">
      <c r="A21" s="14">
        <v>50624</v>
      </c>
      <c r="B21" t="s">
        <v>6</v>
      </c>
      <c r="C21" t="s">
        <v>7</v>
      </c>
      <c r="D21" t="s">
        <v>17</v>
      </c>
      <c r="E21" t="s">
        <v>9</v>
      </c>
      <c r="F21">
        <v>28</v>
      </c>
    </row>
    <row r="22" spans="1:6" x14ac:dyDescent="0.3">
      <c r="A22" s="14">
        <v>27744</v>
      </c>
      <c r="B22" t="s">
        <v>6</v>
      </c>
      <c r="C22" t="s">
        <v>15</v>
      </c>
      <c r="D22" t="s">
        <v>8</v>
      </c>
      <c r="E22" t="s">
        <v>11</v>
      </c>
      <c r="F22">
        <v>38</v>
      </c>
    </row>
    <row r="23" spans="1:6" x14ac:dyDescent="0.3">
      <c r="A23" s="14">
        <v>29560</v>
      </c>
      <c r="B23" t="s">
        <v>6</v>
      </c>
      <c r="C23" t="s">
        <v>7</v>
      </c>
      <c r="D23" t="s">
        <v>10</v>
      </c>
      <c r="E23" t="s">
        <v>9</v>
      </c>
      <c r="F23">
        <v>62</v>
      </c>
    </row>
    <row r="24" spans="1:6" x14ac:dyDescent="0.3">
      <c r="A24" s="14">
        <v>63638</v>
      </c>
      <c r="B24" t="s">
        <v>6</v>
      </c>
      <c r="C24" t="s">
        <v>7</v>
      </c>
      <c r="D24" t="s">
        <v>8</v>
      </c>
      <c r="E24" t="s">
        <v>11</v>
      </c>
      <c r="F24">
        <v>64</v>
      </c>
    </row>
    <row r="25" spans="1:6" x14ac:dyDescent="0.3">
      <c r="A25" s="14">
        <v>32599</v>
      </c>
      <c r="B25" t="s">
        <v>6</v>
      </c>
      <c r="C25" t="s">
        <v>7</v>
      </c>
      <c r="D25" t="s">
        <v>8</v>
      </c>
      <c r="E25" t="s">
        <v>9</v>
      </c>
      <c r="F25">
        <v>56</v>
      </c>
    </row>
    <row r="26" spans="1:6" x14ac:dyDescent="0.3">
      <c r="A26" s="14">
        <v>12542</v>
      </c>
      <c r="B26" t="s">
        <v>6</v>
      </c>
      <c r="C26" t="s">
        <v>7</v>
      </c>
      <c r="D26" t="s">
        <v>8</v>
      </c>
      <c r="E26" t="s">
        <v>9</v>
      </c>
      <c r="F26">
        <v>54</v>
      </c>
    </row>
    <row r="27" spans="1:6" x14ac:dyDescent="0.3">
      <c r="A27" s="14">
        <v>63603</v>
      </c>
      <c r="B27" t="s">
        <v>6</v>
      </c>
      <c r="C27" t="s">
        <v>7</v>
      </c>
      <c r="D27" t="s">
        <v>10</v>
      </c>
      <c r="E27" t="s">
        <v>9</v>
      </c>
      <c r="F27">
        <v>71</v>
      </c>
    </row>
    <row r="28" spans="1:6" x14ac:dyDescent="0.3">
      <c r="A28" s="14">
        <v>63366</v>
      </c>
      <c r="B28" t="s">
        <v>6</v>
      </c>
      <c r="C28" t="s">
        <v>7</v>
      </c>
      <c r="D28" t="s">
        <v>10</v>
      </c>
      <c r="E28" t="s">
        <v>9</v>
      </c>
      <c r="F28">
        <v>60</v>
      </c>
    </row>
    <row r="29" spans="1:6" x14ac:dyDescent="0.3">
      <c r="A29" s="14">
        <v>31601</v>
      </c>
      <c r="B29" t="s">
        <v>6</v>
      </c>
      <c r="C29" t="s">
        <v>7</v>
      </c>
      <c r="D29" t="s">
        <v>10</v>
      </c>
      <c r="E29" t="s">
        <v>9</v>
      </c>
      <c r="F29">
        <v>63</v>
      </c>
    </row>
    <row r="30" spans="1:6" x14ac:dyDescent="0.3">
      <c r="A30" s="14">
        <v>45388</v>
      </c>
      <c r="B30" t="s">
        <v>6</v>
      </c>
      <c r="C30" t="s">
        <v>7</v>
      </c>
      <c r="D30" t="s">
        <v>10</v>
      </c>
      <c r="E30" t="s">
        <v>18</v>
      </c>
      <c r="F30">
        <v>62</v>
      </c>
    </row>
    <row r="31" spans="1:6" x14ac:dyDescent="0.3">
      <c r="A31" s="14">
        <v>23183</v>
      </c>
      <c r="B31" t="s">
        <v>6</v>
      </c>
      <c r="C31" t="s">
        <v>7</v>
      </c>
      <c r="D31" t="s">
        <v>8</v>
      </c>
      <c r="E31" t="s">
        <v>9</v>
      </c>
      <c r="F31">
        <v>64</v>
      </c>
    </row>
    <row r="32" spans="1:6" x14ac:dyDescent="0.3">
      <c r="A32" s="14">
        <v>31762</v>
      </c>
      <c r="B32" t="s">
        <v>6</v>
      </c>
      <c r="C32" t="s">
        <v>15</v>
      </c>
      <c r="D32" t="s">
        <v>8</v>
      </c>
      <c r="E32" t="s">
        <v>11</v>
      </c>
      <c r="F32">
        <v>51</v>
      </c>
    </row>
    <row r="33" spans="1:6" x14ac:dyDescent="0.3">
      <c r="A33" s="14">
        <v>30236</v>
      </c>
      <c r="B33" t="s">
        <v>6</v>
      </c>
      <c r="C33" t="s">
        <v>7</v>
      </c>
      <c r="D33" t="s">
        <v>8</v>
      </c>
      <c r="E33" t="s">
        <v>9</v>
      </c>
      <c r="F33">
        <v>56</v>
      </c>
    </row>
    <row r="34" spans="1:6" x14ac:dyDescent="0.3">
      <c r="A34" s="14">
        <v>16532</v>
      </c>
      <c r="B34" t="s">
        <v>6</v>
      </c>
      <c r="C34" t="s">
        <v>19</v>
      </c>
      <c r="D34" t="s">
        <v>8</v>
      </c>
      <c r="E34" t="s">
        <v>9</v>
      </c>
      <c r="F34">
        <v>48</v>
      </c>
    </row>
    <row r="35" spans="1:6" x14ac:dyDescent="0.3">
      <c r="A35" s="14">
        <v>65192</v>
      </c>
      <c r="B35" t="s">
        <v>12</v>
      </c>
      <c r="C35" t="s">
        <v>15</v>
      </c>
      <c r="D35" t="s">
        <v>14</v>
      </c>
      <c r="E35" t="s">
        <v>11</v>
      </c>
      <c r="F35">
        <v>42</v>
      </c>
    </row>
    <row r="36" spans="1:6" x14ac:dyDescent="0.3">
      <c r="A36" s="14">
        <v>82383</v>
      </c>
      <c r="B36" t="s">
        <v>6</v>
      </c>
      <c r="C36" t="s">
        <v>7</v>
      </c>
      <c r="D36" t="s">
        <v>8</v>
      </c>
      <c r="E36" t="s">
        <v>9</v>
      </c>
      <c r="F36">
        <v>49</v>
      </c>
    </row>
    <row r="37" spans="1:6" x14ac:dyDescent="0.3">
      <c r="A37" s="14">
        <v>61415</v>
      </c>
      <c r="B37" t="s">
        <v>6</v>
      </c>
      <c r="C37" t="s">
        <v>7</v>
      </c>
      <c r="D37" t="s">
        <v>8</v>
      </c>
      <c r="E37" t="s">
        <v>9</v>
      </c>
      <c r="F37">
        <v>48</v>
      </c>
    </row>
    <row r="38" spans="1:6" x14ac:dyDescent="0.3">
      <c r="A38" s="14">
        <v>10201</v>
      </c>
      <c r="B38" t="s">
        <v>6</v>
      </c>
      <c r="C38" t="s">
        <v>7</v>
      </c>
      <c r="D38" t="s">
        <v>10</v>
      </c>
      <c r="E38" t="s">
        <v>9</v>
      </c>
      <c r="F38">
        <v>34</v>
      </c>
    </row>
    <row r="39" spans="1:6" x14ac:dyDescent="0.3">
      <c r="A39" s="14">
        <v>80501</v>
      </c>
      <c r="B39" t="s">
        <v>6</v>
      </c>
      <c r="C39" t="s">
        <v>7</v>
      </c>
      <c r="D39" t="s">
        <v>8</v>
      </c>
      <c r="E39" t="s">
        <v>9</v>
      </c>
      <c r="F39">
        <v>42</v>
      </c>
    </row>
    <row r="40" spans="1:6" x14ac:dyDescent="0.3">
      <c r="A40" s="14">
        <v>33229</v>
      </c>
      <c r="B40" t="s">
        <v>6</v>
      </c>
      <c r="C40" t="s">
        <v>7</v>
      </c>
      <c r="D40" t="s">
        <v>14</v>
      </c>
      <c r="E40" t="s">
        <v>11</v>
      </c>
      <c r="F40">
        <v>59</v>
      </c>
    </row>
    <row r="41" spans="1:6" x14ac:dyDescent="0.3">
      <c r="A41" s="14">
        <v>49814</v>
      </c>
      <c r="B41" t="s">
        <v>6</v>
      </c>
      <c r="C41" t="s">
        <v>7</v>
      </c>
      <c r="D41" t="s">
        <v>17</v>
      </c>
      <c r="E41" t="s">
        <v>13</v>
      </c>
      <c r="F41">
        <v>49</v>
      </c>
    </row>
    <row r="42" spans="1:6" x14ac:dyDescent="0.3">
      <c r="A42" s="14">
        <v>85979</v>
      </c>
      <c r="B42" t="s">
        <v>6</v>
      </c>
      <c r="C42" t="s">
        <v>15</v>
      </c>
      <c r="D42" t="s">
        <v>14</v>
      </c>
      <c r="E42" t="s">
        <v>11</v>
      </c>
      <c r="F42">
        <v>59</v>
      </c>
    </row>
    <row r="43" spans="1:6" x14ac:dyDescent="0.3">
      <c r="A43" s="14">
        <v>16375</v>
      </c>
      <c r="B43" t="s">
        <v>12</v>
      </c>
      <c r="C43" t="s">
        <v>7</v>
      </c>
      <c r="D43" t="s">
        <v>14</v>
      </c>
      <c r="E43" t="s">
        <v>9</v>
      </c>
      <c r="F43">
        <v>47</v>
      </c>
    </row>
    <row r="44" spans="1:6" x14ac:dyDescent="0.3">
      <c r="A44" s="14">
        <v>55760</v>
      </c>
      <c r="B44" t="s">
        <v>6</v>
      </c>
      <c r="C44" t="s">
        <v>15</v>
      </c>
      <c r="D44" t="s">
        <v>14</v>
      </c>
      <c r="E44" t="s">
        <v>11</v>
      </c>
      <c r="F44">
        <v>73</v>
      </c>
    </row>
    <row r="45" spans="1:6" x14ac:dyDescent="0.3">
      <c r="A45" s="14">
        <v>21647</v>
      </c>
      <c r="B45" t="s">
        <v>6</v>
      </c>
      <c r="C45" t="s">
        <v>7</v>
      </c>
      <c r="D45" t="s">
        <v>14</v>
      </c>
      <c r="E45" t="s">
        <v>13</v>
      </c>
      <c r="F45">
        <v>40</v>
      </c>
    </row>
    <row r="46" spans="1:6" x14ac:dyDescent="0.3">
      <c r="A46" s="14">
        <v>28844</v>
      </c>
      <c r="B46" t="s">
        <v>6</v>
      </c>
      <c r="C46" t="s">
        <v>7</v>
      </c>
      <c r="D46" t="s">
        <v>10</v>
      </c>
      <c r="E46" t="s">
        <v>13</v>
      </c>
      <c r="F46">
        <v>45</v>
      </c>
    </row>
    <row r="47" spans="1:6" x14ac:dyDescent="0.3">
      <c r="A47" s="14">
        <v>81170</v>
      </c>
      <c r="B47" t="s">
        <v>6</v>
      </c>
      <c r="C47" t="s">
        <v>15</v>
      </c>
      <c r="D47" t="s">
        <v>8</v>
      </c>
      <c r="E47" t="s">
        <v>11</v>
      </c>
      <c r="F47">
        <v>47</v>
      </c>
    </row>
    <row r="48" spans="1:6" x14ac:dyDescent="0.3">
      <c r="A48" s="14">
        <v>54391</v>
      </c>
      <c r="B48" t="s">
        <v>6</v>
      </c>
      <c r="C48" t="s">
        <v>15</v>
      </c>
      <c r="D48" t="s">
        <v>10</v>
      </c>
      <c r="E48" t="s">
        <v>11</v>
      </c>
      <c r="F48">
        <v>55</v>
      </c>
    </row>
    <row r="49" spans="1:6" x14ac:dyDescent="0.3">
      <c r="A49" s="14">
        <v>43341</v>
      </c>
      <c r="B49" t="s">
        <v>6</v>
      </c>
      <c r="C49" t="s">
        <v>7</v>
      </c>
      <c r="D49" t="s">
        <v>10</v>
      </c>
      <c r="E49" t="s">
        <v>9</v>
      </c>
      <c r="F49">
        <v>69</v>
      </c>
    </row>
    <row r="50" spans="1:6" x14ac:dyDescent="0.3">
      <c r="A50" s="14">
        <v>81945</v>
      </c>
      <c r="B50" t="s">
        <v>6</v>
      </c>
      <c r="C50" t="s">
        <v>15</v>
      </c>
      <c r="D50" t="s">
        <v>8</v>
      </c>
      <c r="E50" t="s">
        <v>11</v>
      </c>
      <c r="F50">
        <v>33</v>
      </c>
    </row>
    <row r="51" spans="1:6" x14ac:dyDescent="0.3">
      <c r="A51" s="14">
        <v>39000</v>
      </c>
      <c r="B51" t="s">
        <v>6</v>
      </c>
      <c r="C51" t="s">
        <v>7</v>
      </c>
      <c r="D51" t="s">
        <v>8</v>
      </c>
      <c r="E51" t="s">
        <v>9</v>
      </c>
      <c r="F51">
        <v>38</v>
      </c>
    </row>
    <row r="52" spans="1:6" x14ac:dyDescent="0.3">
      <c r="A52" s="14">
        <v>59133</v>
      </c>
      <c r="B52" t="s">
        <v>6</v>
      </c>
      <c r="C52" t="s">
        <v>7</v>
      </c>
      <c r="D52" t="s">
        <v>8</v>
      </c>
      <c r="E52" t="s">
        <v>11</v>
      </c>
      <c r="F52">
        <v>56</v>
      </c>
    </row>
    <row r="53" spans="1:6" x14ac:dyDescent="0.3">
      <c r="A53" s="14">
        <v>43735</v>
      </c>
      <c r="B53" t="s">
        <v>6</v>
      </c>
      <c r="C53" t="s">
        <v>7</v>
      </c>
      <c r="D53" t="s">
        <v>14</v>
      </c>
      <c r="E53" t="s">
        <v>9</v>
      </c>
      <c r="F53">
        <v>30</v>
      </c>
    </row>
    <row r="54" spans="1:6" x14ac:dyDescent="0.3">
      <c r="A54" s="14">
        <v>72001</v>
      </c>
      <c r="B54" t="s">
        <v>6</v>
      </c>
      <c r="C54" t="s">
        <v>7</v>
      </c>
      <c r="D54" t="s">
        <v>10</v>
      </c>
      <c r="E54" t="s">
        <v>11</v>
      </c>
      <c r="F54">
        <v>57</v>
      </c>
    </row>
    <row r="55" spans="1:6" x14ac:dyDescent="0.3">
      <c r="A55" s="14">
        <v>54477</v>
      </c>
      <c r="B55" t="s">
        <v>12</v>
      </c>
      <c r="C55" t="s">
        <v>7</v>
      </c>
      <c r="D55" t="s">
        <v>8</v>
      </c>
      <c r="E55" t="s">
        <v>13</v>
      </c>
      <c r="F55">
        <v>39</v>
      </c>
    </row>
    <row r="56" spans="1:6" x14ac:dyDescent="0.3">
      <c r="A56" s="14">
        <v>14632</v>
      </c>
      <c r="B56" t="s">
        <v>6</v>
      </c>
      <c r="C56" t="s">
        <v>7</v>
      </c>
      <c r="D56" t="s">
        <v>10</v>
      </c>
      <c r="E56" t="s">
        <v>9</v>
      </c>
      <c r="F56">
        <v>23</v>
      </c>
    </row>
    <row r="57" spans="1:6" x14ac:dyDescent="0.3">
      <c r="A57" s="14">
        <v>46884</v>
      </c>
      <c r="B57" t="s">
        <v>6</v>
      </c>
      <c r="C57" t="s">
        <v>7</v>
      </c>
      <c r="D57" t="s">
        <v>8</v>
      </c>
      <c r="E57" t="s">
        <v>11</v>
      </c>
      <c r="F57">
        <v>54</v>
      </c>
    </row>
    <row r="58" spans="1:6" x14ac:dyDescent="0.3">
      <c r="A58" s="14">
        <v>26186</v>
      </c>
      <c r="B58" t="s">
        <v>6</v>
      </c>
      <c r="C58" t="s">
        <v>15</v>
      </c>
      <c r="D58" t="s">
        <v>8</v>
      </c>
      <c r="E58" t="s">
        <v>11</v>
      </c>
      <c r="F58">
        <v>62</v>
      </c>
    </row>
    <row r="59" spans="1:6" x14ac:dyDescent="0.3">
      <c r="A59" s="14">
        <v>13395</v>
      </c>
      <c r="B59" t="s">
        <v>6</v>
      </c>
      <c r="C59" t="s">
        <v>7</v>
      </c>
      <c r="D59" t="s">
        <v>8</v>
      </c>
      <c r="E59" t="s">
        <v>9</v>
      </c>
      <c r="F59">
        <v>41</v>
      </c>
    </row>
    <row r="60" spans="1:6" x14ac:dyDescent="0.3">
      <c r="A60" s="14">
        <v>55059</v>
      </c>
      <c r="B60" t="s">
        <v>6</v>
      </c>
      <c r="C60" t="s">
        <v>7</v>
      </c>
      <c r="D60" t="s">
        <v>8</v>
      </c>
      <c r="E60" t="s">
        <v>9</v>
      </c>
      <c r="F60">
        <v>56</v>
      </c>
    </row>
    <row r="61" spans="1:6" x14ac:dyDescent="0.3">
      <c r="A61" s="14">
        <v>11845</v>
      </c>
      <c r="B61" t="s">
        <v>6</v>
      </c>
      <c r="C61" t="s">
        <v>7</v>
      </c>
      <c r="D61" t="s">
        <v>10</v>
      </c>
      <c r="E61" t="s">
        <v>9</v>
      </c>
      <c r="F61">
        <v>56</v>
      </c>
    </row>
    <row r="62" spans="1:6" x14ac:dyDescent="0.3">
      <c r="A62" s="14">
        <v>11569</v>
      </c>
      <c r="B62" t="s">
        <v>6</v>
      </c>
      <c r="C62" t="s">
        <v>7</v>
      </c>
      <c r="D62" t="s">
        <v>10</v>
      </c>
      <c r="E62" t="s">
        <v>13</v>
      </c>
      <c r="F62">
        <v>32</v>
      </c>
    </row>
    <row r="63" spans="1:6" x14ac:dyDescent="0.3">
      <c r="A63" s="14">
        <v>70696</v>
      </c>
      <c r="B63" t="s">
        <v>6</v>
      </c>
      <c r="C63" t="s">
        <v>7</v>
      </c>
      <c r="D63" t="s">
        <v>10</v>
      </c>
      <c r="E63" t="s">
        <v>9</v>
      </c>
      <c r="F63">
        <v>55</v>
      </c>
    </row>
    <row r="64" spans="1:6" x14ac:dyDescent="0.3">
      <c r="A64" s="14">
        <v>71422</v>
      </c>
      <c r="B64" t="s">
        <v>6</v>
      </c>
      <c r="C64" t="s">
        <v>7</v>
      </c>
      <c r="D64" t="s">
        <v>10</v>
      </c>
      <c r="E64" t="s">
        <v>9</v>
      </c>
      <c r="F64">
        <v>52</v>
      </c>
    </row>
    <row r="65" spans="1:6" x14ac:dyDescent="0.3">
      <c r="A65" s="14">
        <v>18658</v>
      </c>
      <c r="B65" t="s">
        <v>12</v>
      </c>
      <c r="C65" t="s">
        <v>7</v>
      </c>
      <c r="D65" t="s">
        <v>14</v>
      </c>
      <c r="E65" t="s">
        <v>11</v>
      </c>
      <c r="F65">
        <v>58</v>
      </c>
    </row>
    <row r="66" spans="1:6" x14ac:dyDescent="0.3">
      <c r="A66" s="14">
        <v>17451</v>
      </c>
      <c r="B66" t="s">
        <v>12</v>
      </c>
      <c r="C66" t="s">
        <v>7</v>
      </c>
      <c r="D66" t="s">
        <v>10</v>
      </c>
      <c r="E66" t="s">
        <v>9</v>
      </c>
      <c r="F66">
        <v>49</v>
      </c>
    </row>
    <row r="67" spans="1:6" x14ac:dyDescent="0.3">
      <c r="A67" s="14">
        <v>24439</v>
      </c>
      <c r="B67" t="s">
        <v>6</v>
      </c>
      <c r="C67" t="s">
        <v>15</v>
      </c>
      <c r="D67" t="s">
        <v>14</v>
      </c>
      <c r="E67" t="s">
        <v>20</v>
      </c>
      <c r="F67">
        <v>23</v>
      </c>
    </row>
    <row r="68" spans="1:6" x14ac:dyDescent="0.3">
      <c r="A68" s="14">
        <v>83250</v>
      </c>
      <c r="B68" t="s">
        <v>6</v>
      </c>
      <c r="C68" t="s">
        <v>7</v>
      </c>
      <c r="D68" t="s">
        <v>14</v>
      </c>
      <c r="E68" t="s">
        <v>9</v>
      </c>
      <c r="F68">
        <v>40</v>
      </c>
    </row>
    <row r="69" spans="1:6" x14ac:dyDescent="0.3">
      <c r="A69" s="14">
        <v>49896</v>
      </c>
      <c r="B69" t="s">
        <v>6</v>
      </c>
      <c r="C69" t="s">
        <v>7</v>
      </c>
      <c r="D69" t="s">
        <v>8</v>
      </c>
      <c r="E69" t="s">
        <v>9</v>
      </c>
      <c r="F69">
        <v>54</v>
      </c>
    </row>
    <row r="70" spans="1:6" x14ac:dyDescent="0.3">
      <c r="A70" s="14">
        <v>12327</v>
      </c>
      <c r="B70" t="s">
        <v>6</v>
      </c>
      <c r="C70" t="s">
        <v>7</v>
      </c>
      <c r="D70" t="s">
        <v>30</v>
      </c>
      <c r="E70" t="s">
        <v>9</v>
      </c>
      <c r="F70">
        <v>30</v>
      </c>
    </row>
    <row r="71" spans="1:6" x14ac:dyDescent="0.3">
      <c r="A71" s="14">
        <v>34299</v>
      </c>
      <c r="B71" t="s">
        <v>12</v>
      </c>
      <c r="C71" t="s">
        <v>7</v>
      </c>
      <c r="D71" t="s">
        <v>10</v>
      </c>
      <c r="E71" t="s">
        <v>11</v>
      </c>
      <c r="F71">
        <v>45</v>
      </c>
    </row>
    <row r="72" spans="1:6" x14ac:dyDescent="0.3">
      <c r="A72" s="14">
        <v>26614</v>
      </c>
      <c r="B72" t="s">
        <v>6</v>
      </c>
      <c r="C72" t="s">
        <v>7</v>
      </c>
      <c r="D72" t="s">
        <v>14</v>
      </c>
      <c r="E72" t="s">
        <v>13</v>
      </c>
      <c r="F72">
        <v>54</v>
      </c>
    </row>
    <row r="73" spans="1:6" x14ac:dyDescent="0.3">
      <c r="A73" s="14">
        <v>88736</v>
      </c>
      <c r="B73" t="s">
        <v>6</v>
      </c>
      <c r="C73" t="s">
        <v>7</v>
      </c>
      <c r="D73" t="s">
        <v>14</v>
      </c>
      <c r="E73" t="s">
        <v>9</v>
      </c>
      <c r="F73">
        <v>51</v>
      </c>
    </row>
    <row r="74" spans="1:6" x14ac:dyDescent="0.3">
      <c r="A74" s="14">
        <v>78418</v>
      </c>
      <c r="B74" t="s">
        <v>6</v>
      </c>
      <c r="C74" t="s">
        <v>7</v>
      </c>
      <c r="D74" t="s">
        <v>10</v>
      </c>
      <c r="E74" t="s">
        <v>9</v>
      </c>
      <c r="F74">
        <v>51</v>
      </c>
    </row>
    <row r="75" spans="1:6" x14ac:dyDescent="0.3">
      <c r="A75" s="14">
        <v>18697</v>
      </c>
      <c r="B75" t="s">
        <v>6</v>
      </c>
      <c r="C75" t="s">
        <v>7</v>
      </c>
      <c r="D75" t="s">
        <v>10</v>
      </c>
      <c r="E75" t="s">
        <v>9</v>
      </c>
      <c r="F75">
        <v>28</v>
      </c>
    </row>
    <row r="76" spans="1:6" x14ac:dyDescent="0.3">
      <c r="A76" s="14">
        <v>19570</v>
      </c>
      <c r="B76" t="s">
        <v>6</v>
      </c>
      <c r="C76" t="s">
        <v>7</v>
      </c>
      <c r="D76" t="s">
        <v>8</v>
      </c>
      <c r="E76" t="s">
        <v>9</v>
      </c>
      <c r="F76">
        <v>31</v>
      </c>
    </row>
    <row r="77" spans="1:6" x14ac:dyDescent="0.3">
      <c r="A77" s="14">
        <v>68230</v>
      </c>
      <c r="B77" t="s">
        <v>12</v>
      </c>
      <c r="C77" t="s">
        <v>7</v>
      </c>
      <c r="D77" t="s">
        <v>10</v>
      </c>
      <c r="E77" t="s">
        <v>13</v>
      </c>
      <c r="F77">
        <v>41</v>
      </c>
    </row>
    <row r="78" spans="1:6" x14ac:dyDescent="0.3">
      <c r="A78" s="14">
        <v>76603</v>
      </c>
      <c r="B78" t="s">
        <v>6</v>
      </c>
      <c r="C78" t="s">
        <v>7</v>
      </c>
      <c r="D78" t="s">
        <v>8</v>
      </c>
      <c r="E78" t="s">
        <v>13</v>
      </c>
      <c r="F78">
        <v>32</v>
      </c>
    </row>
    <row r="79" spans="1:6" x14ac:dyDescent="0.3">
      <c r="A79" s="14">
        <v>76610</v>
      </c>
      <c r="B79" t="s">
        <v>6</v>
      </c>
      <c r="C79" t="s">
        <v>7</v>
      </c>
      <c r="D79" t="s">
        <v>8</v>
      </c>
      <c r="E79" t="s">
        <v>9</v>
      </c>
      <c r="F79">
        <v>40</v>
      </c>
    </row>
    <row r="80" spans="1:6" x14ac:dyDescent="0.3">
      <c r="A80" s="14">
        <v>48808</v>
      </c>
      <c r="B80" t="s">
        <v>6</v>
      </c>
      <c r="C80" t="s">
        <v>7</v>
      </c>
      <c r="D80" t="s">
        <v>14</v>
      </c>
      <c r="E80" t="s">
        <v>11</v>
      </c>
      <c r="F80">
        <v>57</v>
      </c>
    </row>
    <row r="81" spans="1:6" x14ac:dyDescent="0.3">
      <c r="A81" s="14">
        <v>68198</v>
      </c>
      <c r="B81" t="s">
        <v>6</v>
      </c>
      <c r="C81" t="s">
        <v>7</v>
      </c>
      <c r="D81" t="s">
        <v>8</v>
      </c>
      <c r="E81" t="s">
        <v>9</v>
      </c>
      <c r="F81">
        <v>40</v>
      </c>
    </row>
    <row r="82" spans="1:6" x14ac:dyDescent="0.3">
      <c r="A82" s="14">
        <v>59137</v>
      </c>
      <c r="B82" t="s">
        <v>6</v>
      </c>
      <c r="C82" t="s">
        <v>7</v>
      </c>
      <c r="D82" t="s">
        <v>14</v>
      </c>
      <c r="E82" t="s">
        <v>9</v>
      </c>
      <c r="F82">
        <v>63</v>
      </c>
    </row>
    <row r="83" spans="1:6" x14ac:dyDescent="0.3">
      <c r="A83" s="14">
        <v>87525</v>
      </c>
      <c r="B83" t="s">
        <v>6</v>
      </c>
      <c r="C83" t="s">
        <v>15</v>
      </c>
      <c r="D83" t="s">
        <v>14</v>
      </c>
      <c r="E83" t="s">
        <v>11</v>
      </c>
      <c r="F83">
        <v>50</v>
      </c>
    </row>
    <row r="84" spans="1:6" x14ac:dyDescent="0.3">
      <c r="A84" s="14">
        <v>41984</v>
      </c>
      <c r="B84" t="s">
        <v>6</v>
      </c>
      <c r="C84" t="s">
        <v>7</v>
      </c>
      <c r="D84" t="s">
        <v>8</v>
      </c>
      <c r="E84" t="s">
        <v>9</v>
      </c>
      <c r="F84">
        <v>37</v>
      </c>
    </row>
    <row r="85" spans="1:6" x14ac:dyDescent="0.3">
      <c r="A85" s="14">
        <v>88696</v>
      </c>
      <c r="B85" t="s">
        <v>12</v>
      </c>
      <c r="C85" t="s">
        <v>7</v>
      </c>
      <c r="D85" t="s">
        <v>10</v>
      </c>
      <c r="E85" t="s">
        <v>9</v>
      </c>
      <c r="F85">
        <v>63</v>
      </c>
    </row>
    <row r="86" spans="1:6" x14ac:dyDescent="0.3">
      <c r="A86" s="14">
        <v>71727</v>
      </c>
      <c r="B86" t="s">
        <v>6</v>
      </c>
      <c r="C86" t="s">
        <v>7</v>
      </c>
      <c r="D86" t="s">
        <v>30</v>
      </c>
      <c r="E86" t="s">
        <v>11</v>
      </c>
      <c r="F86">
        <v>33</v>
      </c>
    </row>
    <row r="87" spans="1:6" x14ac:dyDescent="0.3">
      <c r="A87" s="14">
        <v>23782</v>
      </c>
      <c r="B87" t="s">
        <v>6</v>
      </c>
      <c r="C87" t="s">
        <v>7</v>
      </c>
      <c r="D87" t="s">
        <v>17</v>
      </c>
      <c r="E87" t="s">
        <v>9</v>
      </c>
      <c r="F87">
        <v>64</v>
      </c>
    </row>
    <row r="88" spans="1:6" x14ac:dyDescent="0.3">
      <c r="A88" s="14">
        <v>69592</v>
      </c>
      <c r="B88" t="s">
        <v>12</v>
      </c>
      <c r="C88" t="s">
        <v>7</v>
      </c>
      <c r="D88" t="s">
        <v>10</v>
      </c>
      <c r="E88" t="s">
        <v>11</v>
      </c>
      <c r="F88">
        <v>44</v>
      </c>
    </row>
    <row r="89" spans="1:6" x14ac:dyDescent="0.3">
      <c r="A89" s="14">
        <v>27977</v>
      </c>
      <c r="B89" t="s">
        <v>6</v>
      </c>
      <c r="C89" t="s">
        <v>7</v>
      </c>
      <c r="D89" t="s">
        <v>10</v>
      </c>
      <c r="E89" t="s">
        <v>9</v>
      </c>
      <c r="F89">
        <v>37</v>
      </c>
    </row>
    <row r="90" spans="1:6" x14ac:dyDescent="0.3">
      <c r="A90" s="14">
        <v>52709</v>
      </c>
      <c r="B90" t="s">
        <v>6</v>
      </c>
      <c r="C90" t="s">
        <v>7</v>
      </c>
      <c r="D90" t="s">
        <v>10</v>
      </c>
      <c r="E90" t="s">
        <v>11</v>
      </c>
      <c r="F90">
        <v>48</v>
      </c>
    </row>
    <row r="91" spans="1:6" x14ac:dyDescent="0.3">
      <c r="A91" s="14">
        <v>15164</v>
      </c>
      <c r="B91" t="s">
        <v>6</v>
      </c>
      <c r="C91" t="s">
        <v>7</v>
      </c>
      <c r="D91" t="s">
        <v>10</v>
      </c>
      <c r="E91" t="s">
        <v>18</v>
      </c>
      <c r="F91">
        <v>63</v>
      </c>
    </row>
    <row r="92" spans="1:6" x14ac:dyDescent="0.3">
      <c r="A92" s="14">
        <v>42811</v>
      </c>
      <c r="B92" t="s">
        <v>6</v>
      </c>
      <c r="C92" t="s">
        <v>7</v>
      </c>
      <c r="D92" t="s">
        <v>14</v>
      </c>
      <c r="E92" t="s">
        <v>13</v>
      </c>
      <c r="F92">
        <v>45</v>
      </c>
    </row>
    <row r="93" spans="1:6" x14ac:dyDescent="0.3">
      <c r="A93" s="14">
        <v>57790</v>
      </c>
      <c r="B93" t="s">
        <v>6</v>
      </c>
      <c r="C93" t="s">
        <v>7</v>
      </c>
      <c r="D93" t="s">
        <v>14</v>
      </c>
      <c r="E93" t="s">
        <v>11</v>
      </c>
      <c r="F93">
        <v>47</v>
      </c>
    </row>
    <row r="94" spans="1:6" x14ac:dyDescent="0.3">
      <c r="A94" s="14">
        <v>85891</v>
      </c>
      <c r="B94" t="s">
        <v>6</v>
      </c>
      <c r="C94" t="s">
        <v>7</v>
      </c>
      <c r="D94" t="s">
        <v>10</v>
      </c>
      <c r="E94" t="s">
        <v>9</v>
      </c>
      <c r="F94">
        <v>69</v>
      </c>
    </row>
    <row r="95" spans="1:6" x14ac:dyDescent="0.3">
      <c r="A95" s="14">
        <v>29650</v>
      </c>
      <c r="B95" t="s">
        <v>12</v>
      </c>
      <c r="C95" t="s">
        <v>15</v>
      </c>
      <c r="D95" t="s">
        <v>14</v>
      </c>
      <c r="E95" t="s">
        <v>11</v>
      </c>
      <c r="F95">
        <v>47</v>
      </c>
    </row>
    <row r="96" spans="1:6" x14ac:dyDescent="0.3">
      <c r="A96" s="14">
        <v>74398</v>
      </c>
      <c r="B96" t="s">
        <v>6</v>
      </c>
      <c r="C96" t="s">
        <v>7</v>
      </c>
      <c r="D96" t="s">
        <v>14</v>
      </c>
      <c r="E96" t="s">
        <v>9</v>
      </c>
      <c r="F96">
        <v>26</v>
      </c>
    </row>
    <row r="97" spans="1:6" x14ac:dyDescent="0.3">
      <c r="A97" s="14">
        <v>57320</v>
      </c>
      <c r="B97" t="s">
        <v>6</v>
      </c>
      <c r="C97" t="s">
        <v>7</v>
      </c>
      <c r="D97" t="s">
        <v>10</v>
      </c>
      <c r="E97" t="s">
        <v>9</v>
      </c>
      <c r="F97">
        <v>59</v>
      </c>
    </row>
    <row r="98" spans="1:6" x14ac:dyDescent="0.3">
      <c r="A98" s="14">
        <v>15280</v>
      </c>
      <c r="B98" t="s">
        <v>6</v>
      </c>
      <c r="C98" t="s">
        <v>7</v>
      </c>
      <c r="D98" t="s">
        <v>8</v>
      </c>
      <c r="E98" t="s">
        <v>9</v>
      </c>
      <c r="F98">
        <v>58</v>
      </c>
    </row>
    <row r="99" spans="1:6" x14ac:dyDescent="0.3">
      <c r="A99" s="14">
        <v>68870</v>
      </c>
      <c r="B99" t="s">
        <v>6</v>
      </c>
      <c r="C99" t="s">
        <v>7</v>
      </c>
      <c r="D99" t="s">
        <v>10</v>
      </c>
      <c r="E99" t="s">
        <v>18</v>
      </c>
      <c r="F99">
        <v>65</v>
      </c>
    </row>
    <row r="100" spans="1:6" x14ac:dyDescent="0.3">
      <c r="A100" s="14">
        <v>51501</v>
      </c>
      <c r="B100" t="s">
        <v>6</v>
      </c>
      <c r="C100" t="s">
        <v>7</v>
      </c>
      <c r="D100" t="s">
        <v>14</v>
      </c>
      <c r="E100" t="s">
        <v>9</v>
      </c>
      <c r="F100">
        <v>41</v>
      </c>
    </row>
    <row r="101" spans="1:6" x14ac:dyDescent="0.3">
      <c r="A101" s="14">
        <v>37251</v>
      </c>
      <c r="B101" t="s">
        <v>6</v>
      </c>
      <c r="C101" t="s">
        <v>7</v>
      </c>
      <c r="D101" t="s">
        <v>8</v>
      </c>
      <c r="E101" t="s">
        <v>9</v>
      </c>
      <c r="F101">
        <v>30</v>
      </c>
    </row>
    <row r="102" spans="1:6" x14ac:dyDescent="0.3">
      <c r="A102" s="14">
        <v>89252</v>
      </c>
      <c r="B102" t="s">
        <v>6</v>
      </c>
      <c r="C102" t="s">
        <v>7</v>
      </c>
      <c r="D102" t="s">
        <v>10</v>
      </c>
      <c r="E102" t="s">
        <v>9</v>
      </c>
      <c r="F102">
        <v>58</v>
      </c>
    </row>
    <row r="103" spans="1:6" x14ac:dyDescent="0.3">
      <c r="A103" s="14">
        <v>68829</v>
      </c>
      <c r="B103" t="s">
        <v>12</v>
      </c>
      <c r="C103" t="s">
        <v>7</v>
      </c>
      <c r="D103" t="s">
        <v>8</v>
      </c>
      <c r="E103" t="s">
        <v>18</v>
      </c>
      <c r="F103">
        <v>48</v>
      </c>
    </row>
    <row r="104" spans="1:6" x14ac:dyDescent="0.3">
      <c r="A104" s="14">
        <v>64168</v>
      </c>
      <c r="B104" t="s">
        <v>6</v>
      </c>
      <c r="C104" t="s">
        <v>7</v>
      </c>
      <c r="D104" t="s">
        <v>10</v>
      </c>
      <c r="E104" t="s">
        <v>9</v>
      </c>
      <c r="F104">
        <v>66</v>
      </c>
    </row>
    <row r="105" spans="1:6" x14ac:dyDescent="0.3">
      <c r="A105" s="14">
        <v>73820</v>
      </c>
      <c r="B105" t="s">
        <v>12</v>
      </c>
      <c r="C105" t="s">
        <v>15</v>
      </c>
      <c r="D105" t="s">
        <v>10</v>
      </c>
      <c r="E105" t="s">
        <v>18</v>
      </c>
      <c r="F105">
        <v>56</v>
      </c>
    </row>
    <row r="106" spans="1:6" x14ac:dyDescent="0.3">
      <c r="A106" s="14">
        <v>26962</v>
      </c>
      <c r="B106" t="s">
        <v>6</v>
      </c>
      <c r="C106" t="s">
        <v>7</v>
      </c>
      <c r="D106" t="s">
        <v>10</v>
      </c>
      <c r="E106" t="s">
        <v>9</v>
      </c>
      <c r="F106">
        <v>23</v>
      </c>
    </row>
    <row r="107" spans="1:6" x14ac:dyDescent="0.3">
      <c r="A107" s="14">
        <v>51343</v>
      </c>
      <c r="B107" t="s">
        <v>6</v>
      </c>
      <c r="C107" t="s">
        <v>7</v>
      </c>
      <c r="D107" t="s">
        <v>10</v>
      </c>
      <c r="E107" t="s">
        <v>9</v>
      </c>
      <c r="F107">
        <v>23</v>
      </c>
    </row>
    <row r="108" spans="1:6" x14ac:dyDescent="0.3">
      <c r="A108" s="14">
        <v>47450</v>
      </c>
      <c r="B108" t="s">
        <v>6</v>
      </c>
      <c r="C108" t="s">
        <v>15</v>
      </c>
      <c r="D108" t="s">
        <v>14</v>
      </c>
      <c r="E108" t="s">
        <v>11</v>
      </c>
      <c r="F108">
        <v>61</v>
      </c>
    </row>
    <row r="109" spans="1:6" x14ac:dyDescent="0.3">
      <c r="A109" s="14">
        <v>56565</v>
      </c>
      <c r="B109" t="s">
        <v>6</v>
      </c>
      <c r="C109" t="s">
        <v>7</v>
      </c>
      <c r="D109" t="s">
        <v>8</v>
      </c>
      <c r="E109" t="s">
        <v>13</v>
      </c>
      <c r="F109">
        <v>65</v>
      </c>
    </row>
    <row r="110" spans="1:6" x14ac:dyDescent="0.3">
      <c r="A110" s="14">
        <v>64549</v>
      </c>
      <c r="B110" t="s">
        <v>12</v>
      </c>
      <c r="C110" t="s">
        <v>7</v>
      </c>
      <c r="D110" t="s">
        <v>14</v>
      </c>
      <c r="E110" t="s">
        <v>9</v>
      </c>
      <c r="F110">
        <v>31</v>
      </c>
    </row>
    <row r="111" spans="1:6" x14ac:dyDescent="0.3">
      <c r="A111" s="14">
        <v>49214</v>
      </c>
      <c r="B111" t="s">
        <v>12</v>
      </c>
      <c r="C111" t="s">
        <v>7</v>
      </c>
      <c r="D111" t="s">
        <v>10</v>
      </c>
      <c r="E111" t="s">
        <v>9</v>
      </c>
      <c r="F111">
        <v>65</v>
      </c>
    </row>
    <row r="112" spans="1:6" x14ac:dyDescent="0.3">
      <c r="A112" s="14">
        <v>44139</v>
      </c>
      <c r="B112" t="s">
        <v>12</v>
      </c>
      <c r="C112" t="s">
        <v>7</v>
      </c>
      <c r="D112" t="s">
        <v>10</v>
      </c>
      <c r="E112" t="s">
        <v>13</v>
      </c>
      <c r="F112">
        <v>32</v>
      </c>
    </row>
    <row r="113" spans="1:6" x14ac:dyDescent="0.3">
      <c r="A113" s="14">
        <v>88833</v>
      </c>
      <c r="B113" t="s">
        <v>6</v>
      </c>
      <c r="C113" t="s">
        <v>7</v>
      </c>
      <c r="D113" t="s">
        <v>10</v>
      </c>
      <c r="E113" t="s">
        <v>9</v>
      </c>
      <c r="F113">
        <v>29</v>
      </c>
    </row>
    <row r="114" spans="1:6" x14ac:dyDescent="0.3">
      <c r="A114" s="14">
        <v>63854</v>
      </c>
      <c r="B114" t="s">
        <v>12</v>
      </c>
      <c r="C114" t="s">
        <v>7</v>
      </c>
      <c r="D114" t="s">
        <v>10</v>
      </c>
      <c r="E114" t="s">
        <v>13</v>
      </c>
      <c r="F114">
        <v>30</v>
      </c>
    </row>
    <row r="115" spans="1:6" x14ac:dyDescent="0.3">
      <c r="A115" s="14">
        <v>88344</v>
      </c>
      <c r="B115" t="s">
        <v>6</v>
      </c>
      <c r="C115" t="s">
        <v>7</v>
      </c>
      <c r="D115" t="s">
        <v>10</v>
      </c>
      <c r="E115" t="s">
        <v>9</v>
      </c>
      <c r="F115">
        <v>75</v>
      </c>
    </row>
    <row r="116" spans="1:6" x14ac:dyDescent="0.3">
      <c r="A116" s="14">
        <v>85237</v>
      </c>
      <c r="B116" t="s">
        <v>6</v>
      </c>
      <c r="C116" t="s">
        <v>7</v>
      </c>
      <c r="D116" t="s">
        <v>14</v>
      </c>
      <c r="E116" t="s">
        <v>11</v>
      </c>
      <c r="F116">
        <v>41</v>
      </c>
    </row>
    <row r="117" spans="1:6" x14ac:dyDescent="0.3">
      <c r="A117" s="14">
        <v>33466</v>
      </c>
      <c r="B117" t="s">
        <v>6</v>
      </c>
      <c r="C117" t="s">
        <v>7</v>
      </c>
      <c r="D117" t="s">
        <v>10</v>
      </c>
      <c r="E117" t="s">
        <v>9</v>
      </c>
      <c r="F117">
        <v>63</v>
      </c>
    </row>
    <row r="118" spans="1:6" x14ac:dyDescent="0.3">
      <c r="A118" s="14">
        <v>68943</v>
      </c>
      <c r="B118" t="s">
        <v>12</v>
      </c>
      <c r="C118" t="s">
        <v>7</v>
      </c>
      <c r="D118" t="s">
        <v>14</v>
      </c>
      <c r="E118" t="s">
        <v>9</v>
      </c>
      <c r="F118">
        <v>27</v>
      </c>
    </row>
    <row r="119" spans="1:6" x14ac:dyDescent="0.3">
      <c r="A119" s="14">
        <v>69295</v>
      </c>
      <c r="B119" t="s">
        <v>6</v>
      </c>
      <c r="C119" t="s">
        <v>7</v>
      </c>
      <c r="D119" t="s">
        <v>8</v>
      </c>
      <c r="E119" t="s">
        <v>9</v>
      </c>
      <c r="F119">
        <v>55</v>
      </c>
    </row>
    <row r="120" spans="1:6" x14ac:dyDescent="0.3">
      <c r="A120" s="14">
        <v>82282</v>
      </c>
      <c r="B120" t="s">
        <v>6</v>
      </c>
      <c r="C120" t="s">
        <v>7</v>
      </c>
      <c r="D120" t="s">
        <v>10</v>
      </c>
      <c r="E120" t="s">
        <v>9</v>
      </c>
      <c r="F120">
        <v>69</v>
      </c>
    </row>
    <row r="121" spans="1:6" x14ac:dyDescent="0.3">
      <c r="A121" s="14">
        <v>47060</v>
      </c>
      <c r="B121" t="s">
        <v>6</v>
      </c>
      <c r="C121" t="s">
        <v>7</v>
      </c>
      <c r="D121" t="s">
        <v>16</v>
      </c>
      <c r="E121" t="s">
        <v>9</v>
      </c>
      <c r="F121">
        <v>52</v>
      </c>
    </row>
    <row r="122" spans="1:6" x14ac:dyDescent="0.3">
      <c r="A122" s="14">
        <v>33806</v>
      </c>
      <c r="B122" t="s">
        <v>6</v>
      </c>
      <c r="C122" t="s">
        <v>7</v>
      </c>
      <c r="D122" t="s">
        <v>8</v>
      </c>
      <c r="E122" t="s">
        <v>9</v>
      </c>
      <c r="F122">
        <v>35</v>
      </c>
    </row>
    <row r="123" spans="1:6" x14ac:dyDescent="0.3">
      <c r="A123" s="14">
        <v>80438</v>
      </c>
      <c r="B123" t="s">
        <v>12</v>
      </c>
      <c r="C123" t="s">
        <v>7</v>
      </c>
      <c r="D123" t="s">
        <v>10</v>
      </c>
      <c r="E123" t="s">
        <v>9</v>
      </c>
      <c r="F123">
        <v>30</v>
      </c>
    </row>
    <row r="124" spans="1:6" x14ac:dyDescent="0.3">
      <c r="A124" s="14">
        <v>52709</v>
      </c>
      <c r="B124" t="s">
        <v>6</v>
      </c>
      <c r="C124" t="s">
        <v>7</v>
      </c>
      <c r="D124" t="s">
        <v>10</v>
      </c>
      <c r="E124" t="s">
        <v>9</v>
      </c>
      <c r="F124">
        <v>42</v>
      </c>
    </row>
    <row r="125" spans="1:6" x14ac:dyDescent="0.3">
      <c r="A125" s="14">
        <v>11860</v>
      </c>
      <c r="B125" t="s">
        <v>6</v>
      </c>
      <c r="C125" t="s">
        <v>7</v>
      </c>
      <c r="D125" t="s">
        <v>10</v>
      </c>
      <c r="E125" t="s">
        <v>9</v>
      </c>
      <c r="F125">
        <v>57</v>
      </c>
    </row>
    <row r="126" spans="1:6" x14ac:dyDescent="0.3">
      <c r="A126" s="14">
        <v>86194</v>
      </c>
      <c r="B126" t="s">
        <v>6</v>
      </c>
      <c r="C126" t="s">
        <v>7</v>
      </c>
      <c r="D126" t="s">
        <v>30</v>
      </c>
      <c r="E126" t="s">
        <v>11</v>
      </c>
      <c r="F126">
        <v>48</v>
      </c>
    </row>
    <row r="127" spans="1:6" x14ac:dyDescent="0.3">
      <c r="A127" s="14">
        <v>86530</v>
      </c>
      <c r="B127" t="s">
        <v>6</v>
      </c>
      <c r="C127" t="s">
        <v>15</v>
      </c>
      <c r="D127" t="s">
        <v>8</v>
      </c>
      <c r="E127" t="s">
        <v>11</v>
      </c>
      <c r="F127">
        <v>48</v>
      </c>
    </row>
    <row r="128" spans="1:6" x14ac:dyDescent="0.3">
      <c r="A128" s="14">
        <v>64905</v>
      </c>
      <c r="B128" t="s">
        <v>6</v>
      </c>
      <c r="C128" t="s">
        <v>7</v>
      </c>
      <c r="D128" t="s">
        <v>8</v>
      </c>
      <c r="E128" t="s">
        <v>9</v>
      </c>
      <c r="F128">
        <v>44</v>
      </c>
    </row>
    <row r="129" spans="1:6" x14ac:dyDescent="0.3">
      <c r="A129" s="14">
        <v>71369</v>
      </c>
      <c r="B129" t="s">
        <v>6</v>
      </c>
      <c r="C129" t="s">
        <v>15</v>
      </c>
      <c r="D129" t="s">
        <v>14</v>
      </c>
      <c r="E129" t="s">
        <v>11</v>
      </c>
      <c r="F129">
        <v>66</v>
      </c>
    </row>
    <row r="130" spans="1:6" x14ac:dyDescent="0.3">
      <c r="A130" s="14">
        <v>15287</v>
      </c>
      <c r="B130" t="s">
        <v>6</v>
      </c>
      <c r="C130" t="s">
        <v>7</v>
      </c>
      <c r="D130" t="s">
        <v>10</v>
      </c>
      <c r="E130" t="s">
        <v>9</v>
      </c>
      <c r="F130">
        <v>60</v>
      </c>
    </row>
    <row r="131" spans="1:6" x14ac:dyDescent="0.3">
      <c r="A131" s="14">
        <v>50891</v>
      </c>
      <c r="B131" t="s">
        <v>6</v>
      </c>
      <c r="C131" t="s">
        <v>15</v>
      </c>
      <c r="D131" t="s">
        <v>14</v>
      </c>
      <c r="E131" t="s">
        <v>11</v>
      </c>
      <c r="F131">
        <v>45</v>
      </c>
    </row>
    <row r="132" spans="1:6" x14ac:dyDescent="0.3">
      <c r="A132" s="14">
        <v>46900</v>
      </c>
      <c r="B132" t="s">
        <v>6</v>
      </c>
      <c r="C132" t="s">
        <v>15</v>
      </c>
      <c r="D132" t="s">
        <v>17</v>
      </c>
      <c r="E132" t="s">
        <v>11</v>
      </c>
      <c r="F132">
        <v>36</v>
      </c>
    </row>
    <row r="133" spans="1:6" x14ac:dyDescent="0.3">
      <c r="A133" s="14">
        <v>24837</v>
      </c>
      <c r="B133" t="s">
        <v>6</v>
      </c>
      <c r="C133" t="s">
        <v>7</v>
      </c>
      <c r="D133" t="s">
        <v>8</v>
      </c>
      <c r="E133" t="s">
        <v>9</v>
      </c>
      <c r="F133">
        <v>29</v>
      </c>
    </row>
    <row r="134" spans="1:6" x14ac:dyDescent="0.3">
      <c r="A134" s="14">
        <v>39752</v>
      </c>
      <c r="B134" t="s">
        <v>6</v>
      </c>
      <c r="C134" t="s">
        <v>7</v>
      </c>
      <c r="D134" t="s">
        <v>8</v>
      </c>
      <c r="E134" t="s">
        <v>9</v>
      </c>
      <c r="F134">
        <v>36</v>
      </c>
    </row>
    <row r="135" spans="1:6" x14ac:dyDescent="0.3">
      <c r="A135" s="14">
        <v>26640</v>
      </c>
      <c r="B135" t="s">
        <v>6</v>
      </c>
      <c r="C135" t="s">
        <v>7</v>
      </c>
      <c r="D135" t="s">
        <v>10</v>
      </c>
      <c r="E135" t="s">
        <v>9</v>
      </c>
      <c r="F135">
        <v>41</v>
      </c>
    </row>
    <row r="136" spans="1:6" x14ac:dyDescent="0.3">
      <c r="A136" s="14">
        <v>73105</v>
      </c>
      <c r="B136" t="s">
        <v>6</v>
      </c>
      <c r="C136" t="s">
        <v>7</v>
      </c>
      <c r="D136" t="s">
        <v>8</v>
      </c>
      <c r="E136" t="s">
        <v>9</v>
      </c>
      <c r="F136">
        <v>32</v>
      </c>
    </row>
    <row r="137" spans="1:6" x14ac:dyDescent="0.3">
      <c r="A137" s="14">
        <v>32294</v>
      </c>
      <c r="B137" t="s">
        <v>6</v>
      </c>
      <c r="C137" t="s">
        <v>15</v>
      </c>
      <c r="D137" t="s">
        <v>8</v>
      </c>
      <c r="E137" t="s">
        <v>11</v>
      </c>
      <c r="F137">
        <v>56</v>
      </c>
    </row>
    <row r="138" spans="1:6" x14ac:dyDescent="0.3">
      <c r="A138" s="14">
        <v>73064</v>
      </c>
      <c r="B138" t="s">
        <v>6</v>
      </c>
      <c r="C138" t="s">
        <v>7</v>
      </c>
      <c r="D138" t="s">
        <v>8</v>
      </c>
      <c r="E138" t="s">
        <v>9</v>
      </c>
      <c r="F138">
        <v>36</v>
      </c>
    </row>
    <row r="139" spans="1:6" x14ac:dyDescent="0.3">
      <c r="A139" s="14">
        <v>39990</v>
      </c>
      <c r="B139" t="s">
        <v>6</v>
      </c>
      <c r="C139" t="s">
        <v>7</v>
      </c>
      <c r="D139" t="s">
        <v>14</v>
      </c>
      <c r="E139" t="s">
        <v>9</v>
      </c>
      <c r="F139">
        <v>39</v>
      </c>
    </row>
    <row r="140" spans="1:6" x14ac:dyDescent="0.3">
      <c r="A140" s="14">
        <v>74462</v>
      </c>
      <c r="B140" t="s">
        <v>6</v>
      </c>
      <c r="C140" t="s">
        <v>7</v>
      </c>
      <c r="D140" t="s">
        <v>8</v>
      </c>
      <c r="E140" t="s">
        <v>9</v>
      </c>
      <c r="F140">
        <v>28</v>
      </c>
    </row>
    <row r="141" spans="1:6" x14ac:dyDescent="0.3">
      <c r="A141" s="14">
        <v>51320</v>
      </c>
      <c r="B141" t="s">
        <v>6</v>
      </c>
      <c r="C141" t="s">
        <v>7</v>
      </c>
      <c r="D141" t="s">
        <v>17</v>
      </c>
      <c r="E141" t="s">
        <v>13</v>
      </c>
      <c r="F141">
        <v>60</v>
      </c>
    </row>
    <row r="142" spans="1:6" x14ac:dyDescent="0.3">
      <c r="A142" s="14">
        <v>28454</v>
      </c>
      <c r="B142" t="s">
        <v>6</v>
      </c>
      <c r="C142" t="s">
        <v>7</v>
      </c>
      <c r="D142" t="s">
        <v>14</v>
      </c>
      <c r="E142" t="s">
        <v>9</v>
      </c>
      <c r="F142">
        <v>60</v>
      </c>
    </row>
    <row r="143" spans="1:6" x14ac:dyDescent="0.3">
      <c r="A143" s="14">
        <v>86433</v>
      </c>
      <c r="B143" t="s">
        <v>6</v>
      </c>
      <c r="C143" t="s">
        <v>7</v>
      </c>
      <c r="D143" t="s">
        <v>14</v>
      </c>
      <c r="E143" t="s">
        <v>9</v>
      </c>
      <c r="F143">
        <v>55</v>
      </c>
    </row>
    <row r="144" spans="1:6" x14ac:dyDescent="0.3">
      <c r="A144" s="14">
        <v>69388</v>
      </c>
      <c r="B144" t="s">
        <v>6</v>
      </c>
      <c r="C144" t="s">
        <v>7</v>
      </c>
      <c r="D144" t="s">
        <v>10</v>
      </c>
      <c r="E144" t="s">
        <v>9</v>
      </c>
      <c r="F144">
        <v>44</v>
      </c>
    </row>
    <row r="145" spans="1:6" x14ac:dyDescent="0.3">
      <c r="A145" s="14">
        <v>57860</v>
      </c>
      <c r="B145" t="s">
        <v>12</v>
      </c>
      <c r="C145" t="s">
        <v>15</v>
      </c>
      <c r="D145" t="s">
        <v>10</v>
      </c>
      <c r="E145" t="s">
        <v>11</v>
      </c>
      <c r="F145">
        <v>29</v>
      </c>
    </row>
    <row r="146" spans="1:6" x14ac:dyDescent="0.3">
      <c r="A146" s="14">
        <v>80192</v>
      </c>
      <c r="B146" t="s">
        <v>6</v>
      </c>
      <c r="C146" t="s">
        <v>7</v>
      </c>
      <c r="D146" t="s">
        <v>10</v>
      </c>
      <c r="E146" t="s">
        <v>9</v>
      </c>
      <c r="F146">
        <v>25</v>
      </c>
    </row>
    <row r="147" spans="1:6" x14ac:dyDescent="0.3">
      <c r="A147" s="14">
        <v>66806</v>
      </c>
      <c r="B147" t="s">
        <v>6</v>
      </c>
      <c r="C147" t="s">
        <v>15</v>
      </c>
      <c r="D147" t="s">
        <v>8</v>
      </c>
      <c r="E147" t="s">
        <v>11</v>
      </c>
      <c r="F147">
        <v>47</v>
      </c>
    </row>
    <row r="148" spans="1:6" x14ac:dyDescent="0.3">
      <c r="A148" s="14">
        <v>82703</v>
      </c>
      <c r="B148" t="s">
        <v>6</v>
      </c>
      <c r="C148" t="s">
        <v>7</v>
      </c>
      <c r="D148" t="s">
        <v>8</v>
      </c>
      <c r="E148" t="s">
        <v>9</v>
      </c>
      <c r="F148">
        <v>32</v>
      </c>
    </row>
    <row r="149" spans="1:6" x14ac:dyDescent="0.3">
      <c r="A149" s="14">
        <v>28395</v>
      </c>
      <c r="B149" t="s">
        <v>6</v>
      </c>
      <c r="C149" t="s">
        <v>15</v>
      </c>
      <c r="D149" t="s">
        <v>14</v>
      </c>
      <c r="E149" t="s">
        <v>11</v>
      </c>
      <c r="F149">
        <v>44</v>
      </c>
    </row>
    <row r="150" spans="1:6" x14ac:dyDescent="0.3">
      <c r="A150" s="14">
        <v>40885</v>
      </c>
      <c r="B150" t="s">
        <v>6</v>
      </c>
      <c r="C150" t="s">
        <v>7</v>
      </c>
      <c r="D150" t="s">
        <v>10</v>
      </c>
      <c r="E150" t="s">
        <v>13</v>
      </c>
      <c r="F150">
        <v>47</v>
      </c>
    </row>
    <row r="151" spans="1:6" x14ac:dyDescent="0.3">
      <c r="A151" s="14">
        <v>65231</v>
      </c>
      <c r="B151" t="s">
        <v>6</v>
      </c>
      <c r="C151" t="s">
        <v>7</v>
      </c>
      <c r="D151" t="s">
        <v>10</v>
      </c>
      <c r="E151" t="s">
        <v>9</v>
      </c>
      <c r="F151">
        <v>62</v>
      </c>
    </row>
    <row r="152" spans="1:6" x14ac:dyDescent="0.3">
      <c r="A152" s="14">
        <v>84969</v>
      </c>
      <c r="B152" t="s">
        <v>6</v>
      </c>
      <c r="C152" t="s">
        <v>7</v>
      </c>
      <c r="D152" t="s">
        <v>8</v>
      </c>
      <c r="E152" t="s">
        <v>9</v>
      </c>
      <c r="F152">
        <v>35</v>
      </c>
    </row>
    <row r="153" spans="1:6" x14ac:dyDescent="0.3">
      <c r="A153" s="14">
        <v>28352</v>
      </c>
      <c r="B153" t="s">
        <v>6</v>
      </c>
      <c r="C153" t="s">
        <v>7</v>
      </c>
      <c r="D153" t="s">
        <v>10</v>
      </c>
      <c r="E153" t="s">
        <v>11</v>
      </c>
      <c r="F153">
        <v>62</v>
      </c>
    </row>
    <row r="154" spans="1:6" x14ac:dyDescent="0.3">
      <c r="A154" s="14">
        <v>80520</v>
      </c>
      <c r="B154" t="s">
        <v>6</v>
      </c>
      <c r="C154" t="s">
        <v>7</v>
      </c>
      <c r="D154" t="s">
        <v>10</v>
      </c>
      <c r="E154" t="s">
        <v>13</v>
      </c>
      <c r="F154">
        <v>40</v>
      </c>
    </row>
    <row r="155" spans="1:6" x14ac:dyDescent="0.3">
      <c r="A155" s="14">
        <v>33603</v>
      </c>
      <c r="B155" t="s">
        <v>12</v>
      </c>
      <c r="C155" t="s">
        <v>7</v>
      </c>
      <c r="D155" t="s">
        <v>14</v>
      </c>
      <c r="E155" t="s">
        <v>9</v>
      </c>
      <c r="F155">
        <v>34</v>
      </c>
    </row>
    <row r="156" spans="1:6" x14ac:dyDescent="0.3">
      <c r="A156" s="14">
        <v>74318</v>
      </c>
      <c r="B156" t="s">
        <v>6</v>
      </c>
      <c r="C156" t="s">
        <v>7</v>
      </c>
      <c r="D156" t="s">
        <v>10</v>
      </c>
      <c r="E156" t="s">
        <v>18</v>
      </c>
      <c r="F156">
        <v>41</v>
      </c>
    </row>
    <row r="157" spans="1:6" x14ac:dyDescent="0.3">
      <c r="A157" s="14">
        <v>18694</v>
      </c>
      <c r="B157" t="s">
        <v>6</v>
      </c>
      <c r="C157" t="s">
        <v>7</v>
      </c>
      <c r="D157" t="s">
        <v>8</v>
      </c>
      <c r="E157" t="s">
        <v>9</v>
      </c>
      <c r="F157">
        <v>41</v>
      </c>
    </row>
    <row r="158" spans="1:6" x14ac:dyDescent="0.3">
      <c r="A158" s="14">
        <v>58005</v>
      </c>
      <c r="B158" t="s">
        <v>6</v>
      </c>
      <c r="C158" t="s">
        <v>7</v>
      </c>
      <c r="D158" t="s">
        <v>8</v>
      </c>
      <c r="E158" t="s">
        <v>9</v>
      </c>
      <c r="F158">
        <v>30</v>
      </c>
    </row>
    <row r="159" spans="1:6" x14ac:dyDescent="0.3">
      <c r="A159" s="14">
        <v>17936</v>
      </c>
      <c r="B159" t="s">
        <v>6</v>
      </c>
      <c r="C159" t="s">
        <v>7</v>
      </c>
      <c r="D159" t="s">
        <v>8</v>
      </c>
      <c r="E159" t="s">
        <v>9</v>
      </c>
      <c r="F159">
        <v>39</v>
      </c>
    </row>
    <row r="160" spans="1:6" x14ac:dyDescent="0.3">
      <c r="A160" s="14">
        <v>88675</v>
      </c>
      <c r="B160" t="s">
        <v>6</v>
      </c>
      <c r="C160" t="s">
        <v>15</v>
      </c>
      <c r="D160" t="s">
        <v>8</v>
      </c>
      <c r="E160" t="s">
        <v>11</v>
      </c>
      <c r="F160">
        <v>67</v>
      </c>
    </row>
    <row r="161" spans="1:6" x14ac:dyDescent="0.3">
      <c r="A161" s="14">
        <v>16023</v>
      </c>
      <c r="B161" t="s">
        <v>6</v>
      </c>
      <c r="C161" t="s">
        <v>7</v>
      </c>
      <c r="D161" t="s">
        <v>8</v>
      </c>
      <c r="E161" t="s">
        <v>9</v>
      </c>
      <c r="F161">
        <v>39</v>
      </c>
    </row>
    <row r="162" spans="1:6" x14ac:dyDescent="0.3">
      <c r="A162" s="14">
        <v>72034</v>
      </c>
      <c r="B162" t="s">
        <v>6</v>
      </c>
      <c r="C162" t="s">
        <v>7</v>
      </c>
      <c r="D162" t="s">
        <v>10</v>
      </c>
      <c r="E162" t="s">
        <v>13</v>
      </c>
      <c r="F162">
        <v>65</v>
      </c>
    </row>
    <row r="163" spans="1:6" x14ac:dyDescent="0.3">
      <c r="A163" s="14">
        <v>61809</v>
      </c>
      <c r="B163" t="s">
        <v>6</v>
      </c>
      <c r="C163" t="s">
        <v>7</v>
      </c>
      <c r="D163" t="s">
        <v>10</v>
      </c>
      <c r="E163" t="s">
        <v>13</v>
      </c>
      <c r="F163">
        <v>48</v>
      </c>
    </row>
    <row r="164" spans="1:6" x14ac:dyDescent="0.3">
      <c r="A164" s="14">
        <v>50265</v>
      </c>
      <c r="B164" t="s">
        <v>6</v>
      </c>
      <c r="C164" t="s">
        <v>7</v>
      </c>
      <c r="D164" t="s">
        <v>14</v>
      </c>
      <c r="E164" t="s">
        <v>9</v>
      </c>
      <c r="F164">
        <v>30</v>
      </c>
    </row>
    <row r="165" spans="1:6" x14ac:dyDescent="0.3">
      <c r="A165" s="14">
        <v>25598</v>
      </c>
      <c r="B165" t="s">
        <v>6</v>
      </c>
      <c r="C165" t="s">
        <v>7</v>
      </c>
      <c r="D165" t="s">
        <v>10</v>
      </c>
      <c r="E165" t="s">
        <v>9</v>
      </c>
      <c r="F165">
        <v>39</v>
      </c>
    </row>
    <row r="166" spans="1:6" x14ac:dyDescent="0.3">
      <c r="A166" s="14">
        <v>48643</v>
      </c>
      <c r="B166" t="s">
        <v>12</v>
      </c>
      <c r="C166" t="s">
        <v>7</v>
      </c>
      <c r="D166" t="s">
        <v>10</v>
      </c>
      <c r="E166" t="s">
        <v>9</v>
      </c>
      <c r="F166">
        <v>58</v>
      </c>
    </row>
    <row r="167" spans="1:6" x14ac:dyDescent="0.3">
      <c r="A167" s="14">
        <v>21062</v>
      </c>
      <c r="B167" t="s">
        <v>12</v>
      </c>
      <c r="C167" t="s">
        <v>7</v>
      </c>
      <c r="D167" t="s">
        <v>14</v>
      </c>
      <c r="E167" t="s">
        <v>9</v>
      </c>
      <c r="F167">
        <v>32</v>
      </c>
    </row>
    <row r="168" spans="1:6" x14ac:dyDescent="0.3">
      <c r="A168" s="14">
        <v>71392</v>
      </c>
      <c r="B168" t="s">
        <v>6</v>
      </c>
      <c r="C168" t="s">
        <v>15</v>
      </c>
      <c r="D168" t="s">
        <v>10</v>
      </c>
      <c r="E168" t="s">
        <v>11</v>
      </c>
      <c r="F168">
        <v>66</v>
      </c>
    </row>
    <row r="169" spans="1:6" x14ac:dyDescent="0.3">
      <c r="A169" s="14">
        <v>35694</v>
      </c>
      <c r="B169" t="s">
        <v>6</v>
      </c>
      <c r="C169" t="s">
        <v>7</v>
      </c>
      <c r="D169" t="s">
        <v>14</v>
      </c>
      <c r="E169" t="s">
        <v>11</v>
      </c>
      <c r="F169">
        <v>41</v>
      </c>
    </row>
    <row r="170" spans="1:6" x14ac:dyDescent="0.3">
      <c r="A170" s="14">
        <v>15245</v>
      </c>
      <c r="B170" t="s">
        <v>6</v>
      </c>
      <c r="C170" t="s">
        <v>7</v>
      </c>
      <c r="D170" t="s">
        <v>14</v>
      </c>
      <c r="E170" t="s">
        <v>9</v>
      </c>
      <c r="F170">
        <v>53</v>
      </c>
    </row>
    <row r="171" spans="1:6" x14ac:dyDescent="0.3">
      <c r="A171" s="14">
        <v>33200</v>
      </c>
      <c r="B171" t="s">
        <v>6</v>
      </c>
      <c r="C171" t="s">
        <v>7</v>
      </c>
      <c r="D171" t="s">
        <v>8</v>
      </c>
      <c r="E171" t="s">
        <v>9</v>
      </c>
      <c r="F171">
        <v>50</v>
      </c>
    </row>
    <row r="172" spans="1:6" x14ac:dyDescent="0.3">
      <c r="A172" s="14">
        <v>43095</v>
      </c>
      <c r="B172" t="s">
        <v>6</v>
      </c>
      <c r="C172" t="s">
        <v>7</v>
      </c>
      <c r="D172" t="s">
        <v>8</v>
      </c>
      <c r="E172" t="s">
        <v>9</v>
      </c>
      <c r="F172">
        <v>40</v>
      </c>
    </row>
    <row r="173" spans="1:6" x14ac:dyDescent="0.3">
      <c r="A173" s="14">
        <v>64490</v>
      </c>
      <c r="B173" t="s">
        <v>6</v>
      </c>
      <c r="C173" t="s">
        <v>7</v>
      </c>
      <c r="D173" t="s">
        <v>8</v>
      </c>
      <c r="E173" t="s">
        <v>9</v>
      </c>
      <c r="F173">
        <v>41</v>
      </c>
    </row>
    <row r="174" spans="1:6" x14ac:dyDescent="0.3">
      <c r="A174" s="14">
        <v>89785</v>
      </c>
      <c r="B174" t="s">
        <v>6</v>
      </c>
      <c r="C174" t="s">
        <v>7</v>
      </c>
      <c r="D174" t="s">
        <v>8</v>
      </c>
      <c r="E174" t="s">
        <v>11</v>
      </c>
      <c r="F174">
        <v>49</v>
      </c>
    </row>
    <row r="175" spans="1:6" x14ac:dyDescent="0.3">
      <c r="A175" s="14">
        <v>31569</v>
      </c>
      <c r="B175" t="s">
        <v>6</v>
      </c>
      <c r="C175" t="s">
        <v>7</v>
      </c>
      <c r="D175" t="s">
        <v>10</v>
      </c>
      <c r="E175" t="s">
        <v>13</v>
      </c>
      <c r="F175">
        <v>52</v>
      </c>
    </row>
    <row r="176" spans="1:6" x14ac:dyDescent="0.3">
      <c r="A176" s="14">
        <v>83152</v>
      </c>
      <c r="B176" t="s">
        <v>6</v>
      </c>
      <c r="C176" t="s">
        <v>7</v>
      </c>
      <c r="D176" t="s">
        <v>14</v>
      </c>
      <c r="E176" t="s">
        <v>9</v>
      </c>
      <c r="F176">
        <v>27</v>
      </c>
    </row>
    <row r="177" spans="1:6" x14ac:dyDescent="0.3">
      <c r="A177" s="14">
        <v>55788</v>
      </c>
      <c r="B177" t="s">
        <v>6</v>
      </c>
      <c r="C177" t="s">
        <v>7</v>
      </c>
      <c r="D177" t="s">
        <v>8</v>
      </c>
      <c r="E177" t="s">
        <v>9</v>
      </c>
      <c r="F177">
        <v>53</v>
      </c>
    </row>
    <row r="178" spans="1:6" x14ac:dyDescent="0.3">
      <c r="A178" s="14">
        <v>80483</v>
      </c>
      <c r="B178" t="s">
        <v>6</v>
      </c>
      <c r="C178" t="s">
        <v>7</v>
      </c>
      <c r="D178" t="s">
        <v>8</v>
      </c>
      <c r="E178" t="s">
        <v>9</v>
      </c>
      <c r="F178">
        <v>22</v>
      </c>
    </row>
    <row r="179" spans="1:6" x14ac:dyDescent="0.3">
      <c r="A179" s="14">
        <v>87736</v>
      </c>
      <c r="B179" t="s">
        <v>6</v>
      </c>
      <c r="C179" t="s">
        <v>7</v>
      </c>
      <c r="D179" t="s">
        <v>10</v>
      </c>
      <c r="E179" t="s">
        <v>11</v>
      </c>
      <c r="F179">
        <v>66</v>
      </c>
    </row>
    <row r="180" spans="1:6" x14ac:dyDescent="0.3">
      <c r="A180" s="14">
        <v>25401</v>
      </c>
      <c r="B180" t="s">
        <v>6</v>
      </c>
      <c r="C180" t="s">
        <v>7</v>
      </c>
      <c r="D180" t="s">
        <v>10</v>
      </c>
      <c r="E180" t="s">
        <v>9</v>
      </c>
      <c r="F180">
        <v>58</v>
      </c>
    </row>
    <row r="181" spans="1:6" x14ac:dyDescent="0.3">
      <c r="A181" s="14">
        <v>87498</v>
      </c>
      <c r="B181" t="s">
        <v>6</v>
      </c>
      <c r="C181" t="s">
        <v>15</v>
      </c>
      <c r="D181" t="s">
        <v>10</v>
      </c>
      <c r="E181" t="s">
        <v>18</v>
      </c>
      <c r="F181">
        <v>43</v>
      </c>
    </row>
    <row r="182" spans="1:6" x14ac:dyDescent="0.3">
      <c r="A182" s="14">
        <v>57157</v>
      </c>
      <c r="B182" t="s">
        <v>6</v>
      </c>
      <c r="C182" t="s">
        <v>7</v>
      </c>
      <c r="D182" t="s">
        <v>8</v>
      </c>
      <c r="E182" t="s">
        <v>11</v>
      </c>
      <c r="F182">
        <v>24</v>
      </c>
    </row>
    <row r="183" spans="1:6" x14ac:dyDescent="0.3">
      <c r="A183" s="14">
        <v>76115</v>
      </c>
      <c r="B183" t="s">
        <v>6</v>
      </c>
      <c r="C183" t="s">
        <v>7</v>
      </c>
      <c r="D183" t="s">
        <v>10</v>
      </c>
      <c r="E183" t="s">
        <v>9</v>
      </c>
      <c r="F183">
        <v>61</v>
      </c>
    </row>
    <row r="184" spans="1:6" x14ac:dyDescent="0.3">
      <c r="A184" s="14">
        <v>73285</v>
      </c>
      <c r="B184" t="s">
        <v>12</v>
      </c>
      <c r="C184" t="s">
        <v>15</v>
      </c>
      <c r="D184" t="s">
        <v>16</v>
      </c>
      <c r="E184" t="s">
        <v>18</v>
      </c>
      <c r="F184">
        <v>30</v>
      </c>
    </row>
    <row r="185" spans="1:6" x14ac:dyDescent="0.3">
      <c r="A185" s="14">
        <v>65697</v>
      </c>
      <c r="B185" t="s">
        <v>6</v>
      </c>
      <c r="C185" t="s">
        <v>7</v>
      </c>
      <c r="D185" t="s">
        <v>14</v>
      </c>
      <c r="E185" t="s">
        <v>11</v>
      </c>
      <c r="F185">
        <v>48</v>
      </c>
    </row>
    <row r="186" spans="1:6" x14ac:dyDescent="0.3">
      <c r="A186" s="14">
        <v>81014</v>
      </c>
      <c r="B186" t="s">
        <v>6</v>
      </c>
      <c r="C186" t="s">
        <v>7</v>
      </c>
      <c r="D186" t="s">
        <v>8</v>
      </c>
      <c r="E186" t="s">
        <v>13</v>
      </c>
      <c r="F186">
        <v>55</v>
      </c>
    </row>
    <row r="187" spans="1:6" x14ac:dyDescent="0.3">
      <c r="A187" s="14">
        <v>12951</v>
      </c>
      <c r="B187" t="s">
        <v>6</v>
      </c>
      <c r="C187" t="s">
        <v>7</v>
      </c>
      <c r="D187" t="s">
        <v>8</v>
      </c>
      <c r="E187" t="s">
        <v>9</v>
      </c>
      <c r="F187">
        <v>50</v>
      </c>
    </row>
    <row r="188" spans="1:6" x14ac:dyDescent="0.3">
      <c r="A188" s="14">
        <v>12284</v>
      </c>
      <c r="B188" t="s">
        <v>6</v>
      </c>
      <c r="C188" t="s">
        <v>7</v>
      </c>
      <c r="D188" t="s">
        <v>10</v>
      </c>
      <c r="E188" t="s">
        <v>9</v>
      </c>
      <c r="F188">
        <v>55</v>
      </c>
    </row>
    <row r="189" spans="1:6" x14ac:dyDescent="0.3">
      <c r="A189" s="14">
        <v>77580</v>
      </c>
      <c r="B189" t="s">
        <v>6</v>
      </c>
      <c r="C189" t="s">
        <v>7</v>
      </c>
      <c r="D189" t="s">
        <v>8</v>
      </c>
      <c r="E189" t="s">
        <v>9</v>
      </c>
      <c r="F189">
        <v>53</v>
      </c>
    </row>
    <row r="190" spans="1:6" x14ac:dyDescent="0.3">
      <c r="A190" s="14">
        <v>25835</v>
      </c>
      <c r="B190" t="s">
        <v>12</v>
      </c>
      <c r="C190" t="s">
        <v>7</v>
      </c>
      <c r="D190" t="s">
        <v>8</v>
      </c>
      <c r="E190" t="s">
        <v>9</v>
      </c>
      <c r="F190">
        <v>48</v>
      </c>
    </row>
    <row r="191" spans="1:6" x14ac:dyDescent="0.3">
      <c r="A191" s="14">
        <v>35288</v>
      </c>
      <c r="B191" t="s">
        <v>6</v>
      </c>
      <c r="C191" t="s">
        <v>7</v>
      </c>
      <c r="D191" t="s">
        <v>30</v>
      </c>
      <c r="E191" t="s">
        <v>11</v>
      </c>
      <c r="F191">
        <v>49</v>
      </c>
    </row>
    <row r="192" spans="1:6" x14ac:dyDescent="0.3">
      <c r="A192" s="14">
        <v>17052</v>
      </c>
      <c r="B192" t="s">
        <v>6</v>
      </c>
      <c r="C192" t="s">
        <v>7</v>
      </c>
      <c r="D192" t="s">
        <v>10</v>
      </c>
      <c r="E192" t="s">
        <v>9</v>
      </c>
      <c r="F192">
        <v>48</v>
      </c>
    </row>
    <row r="193" spans="1:6" x14ac:dyDescent="0.3">
      <c r="A193" s="14">
        <v>58155</v>
      </c>
      <c r="B193" t="s">
        <v>6</v>
      </c>
      <c r="C193" t="s">
        <v>7</v>
      </c>
      <c r="D193" t="s">
        <v>14</v>
      </c>
      <c r="E193" t="s">
        <v>9</v>
      </c>
      <c r="F193">
        <v>59</v>
      </c>
    </row>
    <row r="194" spans="1:6" x14ac:dyDescent="0.3">
      <c r="A194" s="14">
        <v>83454</v>
      </c>
      <c r="B194" t="s">
        <v>12</v>
      </c>
      <c r="C194" t="s">
        <v>7</v>
      </c>
      <c r="D194" t="s">
        <v>10</v>
      </c>
      <c r="E194" t="s">
        <v>9</v>
      </c>
      <c r="F194">
        <v>56</v>
      </c>
    </row>
    <row r="195" spans="1:6" x14ac:dyDescent="0.3">
      <c r="A195" s="14">
        <v>77246</v>
      </c>
      <c r="B195" t="s">
        <v>12</v>
      </c>
      <c r="C195" t="s">
        <v>19</v>
      </c>
      <c r="D195" t="s">
        <v>10</v>
      </c>
      <c r="E195" t="s">
        <v>9</v>
      </c>
      <c r="F195">
        <v>29</v>
      </c>
    </row>
    <row r="196" spans="1:6" x14ac:dyDescent="0.3">
      <c r="A196" s="14">
        <v>88938</v>
      </c>
      <c r="B196" t="s">
        <v>12</v>
      </c>
      <c r="C196" t="s">
        <v>15</v>
      </c>
      <c r="D196" t="s">
        <v>10</v>
      </c>
      <c r="E196" t="s">
        <v>11</v>
      </c>
      <c r="F196">
        <v>30</v>
      </c>
    </row>
    <row r="197" spans="1:6" x14ac:dyDescent="0.3">
      <c r="A197" s="14">
        <v>31669</v>
      </c>
      <c r="B197" t="s">
        <v>6</v>
      </c>
      <c r="C197" t="s">
        <v>7</v>
      </c>
      <c r="D197" t="s">
        <v>8</v>
      </c>
      <c r="E197" t="s">
        <v>9</v>
      </c>
      <c r="F197">
        <v>49</v>
      </c>
    </row>
    <row r="198" spans="1:6" x14ac:dyDescent="0.3">
      <c r="A198" s="14">
        <v>30417</v>
      </c>
      <c r="B198" t="s">
        <v>6</v>
      </c>
      <c r="C198" t="s">
        <v>15</v>
      </c>
      <c r="D198" t="s">
        <v>14</v>
      </c>
      <c r="E198" t="s">
        <v>11</v>
      </c>
      <c r="F198">
        <v>34</v>
      </c>
    </row>
    <row r="199" spans="1:6" x14ac:dyDescent="0.3">
      <c r="A199" s="14">
        <v>70559</v>
      </c>
      <c r="B199" t="s">
        <v>6</v>
      </c>
      <c r="C199" t="s">
        <v>7</v>
      </c>
      <c r="D199" t="s">
        <v>17</v>
      </c>
      <c r="E199" t="s">
        <v>11</v>
      </c>
      <c r="F199">
        <v>64</v>
      </c>
    </row>
    <row r="200" spans="1:6" x14ac:dyDescent="0.3">
      <c r="A200" s="14">
        <v>47195</v>
      </c>
      <c r="B200" t="s">
        <v>12</v>
      </c>
      <c r="C200" t="s">
        <v>7</v>
      </c>
      <c r="D200" t="s">
        <v>8</v>
      </c>
      <c r="E200" t="s">
        <v>9</v>
      </c>
      <c r="F200">
        <v>47</v>
      </c>
    </row>
    <row r="201" spans="1:6" x14ac:dyDescent="0.3">
      <c r="A201" s="14">
        <v>88961</v>
      </c>
      <c r="B201" t="s">
        <v>6</v>
      </c>
      <c r="C201" t="s">
        <v>7</v>
      </c>
      <c r="D201" t="s">
        <v>30</v>
      </c>
      <c r="E201" t="s">
        <v>9</v>
      </c>
      <c r="F201">
        <v>48</v>
      </c>
    </row>
    <row r="202" spans="1:6" x14ac:dyDescent="0.3">
      <c r="A202" s="14">
        <v>23058</v>
      </c>
      <c r="B202" t="s">
        <v>6</v>
      </c>
      <c r="C202" t="s">
        <v>7</v>
      </c>
      <c r="D202" t="s">
        <v>10</v>
      </c>
      <c r="E202" t="s">
        <v>9</v>
      </c>
      <c r="F202">
        <v>66</v>
      </c>
    </row>
    <row r="203" spans="1:6" x14ac:dyDescent="0.3">
      <c r="A203" s="14">
        <v>25396</v>
      </c>
      <c r="B203" t="s">
        <v>6</v>
      </c>
      <c r="C203" t="s">
        <v>7</v>
      </c>
      <c r="D203" t="s">
        <v>14</v>
      </c>
      <c r="E203" t="s">
        <v>13</v>
      </c>
      <c r="F203">
        <v>65</v>
      </c>
    </row>
    <row r="204" spans="1:6" x14ac:dyDescent="0.3">
      <c r="A204" s="14">
        <v>37393</v>
      </c>
      <c r="B204" t="s">
        <v>6</v>
      </c>
      <c r="C204" t="s">
        <v>7</v>
      </c>
      <c r="D204" t="s">
        <v>8</v>
      </c>
      <c r="E204" t="s">
        <v>9</v>
      </c>
      <c r="F204">
        <v>32</v>
      </c>
    </row>
    <row r="205" spans="1:6" x14ac:dyDescent="0.3">
      <c r="A205" s="14">
        <v>36892</v>
      </c>
      <c r="B205" t="s">
        <v>6</v>
      </c>
      <c r="C205" t="s">
        <v>15</v>
      </c>
      <c r="D205" t="s">
        <v>14</v>
      </c>
      <c r="E205" t="s">
        <v>11</v>
      </c>
      <c r="F205">
        <v>60</v>
      </c>
    </row>
    <row r="206" spans="1:6" x14ac:dyDescent="0.3">
      <c r="A206" s="14">
        <v>64202</v>
      </c>
      <c r="B206" t="s">
        <v>6</v>
      </c>
      <c r="C206" t="s">
        <v>7</v>
      </c>
      <c r="D206" t="s">
        <v>8</v>
      </c>
      <c r="E206" t="s">
        <v>9</v>
      </c>
      <c r="F206">
        <v>69</v>
      </c>
    </row>
    <row r="207" spans="1:6" x14ac:dyDescent="0.3">
      <c r="A207" s="14">
        <v>66770</v>
      </c>
      <c r="B207" t="s">
        <v>6</v>
      </c>
      <c r="C207" t="s">
        <v>7</v>
      </c>
      <c r="D207" t="s">
        <v>10</v>
      </c>
      <c r="E207" t="s">
        <v>9</v>
      </c>
      <c r="F207">
        <v>52</v>
      </c>
    </row>
    <row r="208" spans="1:6" x14ac:dyDescent="0.3">
      <c r="A208" s="14">
        <v>15483</v>
      </c>
      <c r="B208" t="s">
        <v>12</v>
      </c>
      <c r="C208" t="s">
        <v>7</v>
      </c>
      <c r="D208" t="s">
        <v>8</v>
      </c>
      <c r="E208" t="s">
        <v>9</v>
      </c>
      <c r="F208">
        <v>28</v>
      </c>
    </row>
    <row r="209" spans="1:6" x14ac:dyDescent="0.3">
      <c r="A209" s="14">
        <v>29831</v>
      </c>
      <c r="B209" t="s">
        <v>6</v>
      </c>
      <c r="C209" t="s">
        <v>7</v>
      </c>
      <c r="D209" t="s">
        <v>10</v>
      </c>
      <c r="E209" t="s">
        <v>9</v>
      </c>
      <c r="F209">
        <v>57</v>
      </c>
    </row>
    <row r="210" spans="1:6" x14ac:dyDescent="0.3">
      <c r="A210" s="14">
        <v>59141</v>
      </c>
      <c r="B210" t="s">
        <v>6</v>
      </c>
      <c r="C210" t="s">
        <v>7</v>
      </c>
      <c r="D210" t="s">
        <v>8</v>
      </c>
      <c r="E210" t="s">
        <v>11</v>
      </c>
      <c r="F210">
        <v>50</v>
      </c>
    </row>
    <row r="211" spans="1:6" x14ac:dyDescent="0.3">
      <c r="A211" s="14">
        <v>27991</v>
      </c>
      <c r="B211" t="s">
        <v>6</v>
      </c>
      <c r="C211" t="s">
        <v>19</v>
      </c>
      <c r="D211" t="s">
        <v>8</v>
      </c>
      <c r="E211" t="s">
        <v>9</v>
      </c>
      <c r="F211">
        <v>42</v>
      </c>
    </row>
    <row r="212" spans="1:6" x14ac:dyDescent="0.3">
      <c r="A212" s="14">
        <v>30298</v>
      </c>
      <c r="B212" t="s">
        <v>6</v>
      </c>
      <c r="C212" t="s">
        <v>19</v>
      </c>
      <c r="D212" t="s">
        <v>8</v>
      </c>
      <c r="E212" t="s">
        <v>9</v>
      </c>
      <c r="F212">
        <v>49</v>
      </c>
    </row>
    <row r="213" spans="1:6" x14ac:dyDescent="0.3">
      <c r="A213" s="14">
        <v>86575</v>
      </c>
      <c r="B213" t="s">
        <v>6</v>
      </c>
      <c r="C213" t="s">
        <v>7</v>
      </c>
      <c r="D213" t="s">
        <v>8</v>
      </c>
      <c r="E213" t="s">
        <v>9</v>
      </c>
      <c r="F213">
        <v>36</v>
      </c>
    </row>
    <row r="214" spans="1:6" x14ac:dyDescent="0.3">
      <c r="A214" s="14">
        <v>19704</v>
      </c>
      <c r="B214" t="s">
        <v>6</v>
      </c>
      <c r="C214" t="s">
        <v>7</v>
      </c>
      <c r="D214" t="s">
        <v>8</v>
      </c>
      <c r="E214" t="s">
        <v>9</v>
      </c>
      <c r="F214">
        <v>30</v>
      </c>
    </row>
    <row r="215" spans="1:6" x14ac:dyDescent="0.3">
      <c r="A215" s="14">
        <v>84747</v>
      </c>
      <c r="B215" t="s">
        <v>12</v>
      </c>
      <c r="C215" t="s">
        <v>7</v>
      </c>
      <c r="D215" t="s">
        <v>10</v>
      </c>
      <c r="E215" t="s">
        <v>13</v>
      </c>
      <c r="F215">
        <v>50</v>
      </c>
    </row>
    <row r="216" spans="1:6" x14ac:dyDescent="0.3">
      <c r="A216" s="14">
        <v>47824</v>
      </c>
      <c r="B216" t="s">
        <v>12</v>
      </c>
      <c r="C216" t="s">
        <v>7</v>
      </c>
      <c r="D216" t="s">
        <v>8</v>
      </c>
      <c r="E216" t="s">
        <v>9</v>
      </c>
      <c r="F216">
        <v>35</v>
      </c>
    </row>
    <row r="217" spans="1:6" x14ac:dyDescent="0.3">
      <c r="A217" s="14">
        <v>17099</v>
      </c>
      <c r="B217" t="s">
        <v>6</v>
      </c>
      <c r="C217" t="s">
        <v>7</v>
      </c>
      <c r="D217" t="s">
        <v>8</v>
      </c>
      <c r="E217" t="s">
        <v>9</v>
      </c>
      <c r="F217">
        <v>46</v>
      </c>
    </row>
    <row r="218" spans="1:6" x14ac:dyDescent="0.3">
      <c r="A218" s="14">
        <v>23380</v>
      </c>
      <c r="B218" t="s">
        <v>6</v>
      </c>
      <c r="C218" t="s">
        <v>15</v>
      </c>
      <c r="D218" t="s">
        <v>8</v>
      </c>
      <c r="E218" t="s">
        <v>11</v>
      </c>
      <c r="F218">
        <v>51</v>
      </c>
    </row>
    <row r="219" spans="1:6" x14ac:dyDescent="0.3">
      <c r="A219" s="14">
        <v>22488</v>
      </c>
      <c r="B219" t="s">
        <v>12</v>
      </c>
      <c r="C219" t="s">
        <v>7</v>
      </c>
      <c r="D219" t="s">
        <v>10</v>
      </c>
      <c r="E219" t="s">
        <v>11</v>
      </c>
      <c r="F219">
        <v>57</v>
      </c>
    </row>
    <row r="220" spans="1:6" x14ac:dyDescent="0.3">
      <c r="A220" s="14">
        <v>23522</v>
      </c>
      <c r="B220" t="s">
        <v>6</v>
      </c>
      <c r="C220" t="s">
        <v>7</v>
      </c>
      <c r="D220" t="s">
        <v>10</v>
      </c>
      <c r="E220" t="s">
        <v>13</v>
      </c>
      <c r="F220">
        <v>36</v>
      </c>
    </row>
    <row r="221" spans="1:6" x14ac:dyDescent="0.3">
      <c r="A221" s="14">
        <v>10646</v>
      </c>
      <c r="B221" t="s">
        <v>6</v>
      </c>
      <c r="C221" t="s">
        <v>7</v>
      </c>
      <c r="D221" t="s">
        <v>14</v>
      </c>
      <c r="E221" t="s">
        <v>13</v>
      </c>
      <c r="F221">
        <v>50</v>
      </c>
    </row>
    <row r="222" spans="1:6" x14ac:dyDescent="0.3">
      <c r="A222" s="14">
        <v>34888</v>
      </c>
      <c r="B222" t="s">
        <v>6</v>
      </c>
      <c r="C222" t="s">
        <v>15</v>
      </c>
      <c r="D222" t="s">
        <v>16</v>
      </c>
      <c r="E222" t="s">
        <v>11</v>
      </c>
      <c r="F222">
        <v>48</v>
      </c>
    </row>
    <row r="223" spans="1:6" x14ac:dyDescent="0.3">
      <c r="A223" s="14">
        <v>76652</v>
      </c>
      <c r="B223" t="s">
        <v>6</v>
      </c>
      <c r="C223" t="s">
        <v>7</v>
      </c>
      <c r="D223" t="s">
        <v>8</v>
      </c>
      <c r="E223" t="s">
        <v>9</v>
      </c>
      <c r="F223">
        <v>61</v>
      </c>
    </row>
    <row r="224" spans="1:6" x14ac:dyDescent="0.3">
      <c r="A224" s="14">
        <v>60809</v>
      </c>
      <c r="B224" t="s">
        <v>6</v>
      </c>
      <c r="C224" t="s">
        <v>7</v>
      </c>
      <c r="D224" t="s">
        <v>14</v>
      </c>
      <c r="E224" t="s">
        <v>9</v>
      </c>
      <c r="F224">
        <v>31</v>
      </c>
    </row>
    <row r="225" spans="1:6" x14ac:dyDescent="0.3">
      <c r="A225" s="14">
        <v>35340</v>
      </c>
      <c r="B225" t="s">
        <v>6</v>
      </c>
      <c r="C225" t="s">
        <v>15</v>
      </c>
      <c r="D225" t="s">
        <v>14</v>
      </c>
      <c r="E225" t="s">
        <v>11</v>
      </c>
      <c r="F225">
        <v>43</v>
      </c>
    </row>
    <row r="226" spans="1:6" x14ac:dyDescent="0.3">
      <c r="A226" s="14">
        <v>34021</v>
      </c>
      <c r="B226" t="s">
        <v>6</v>
      </c>
      <c r="C226" t="s">
        <v>7</v>
      </c>
      <c r="D226" t="s">
        <v>10</v>
      </c>
      <c r="E226" t="s">
        <v>11</v>
      </c>
      <c r="F226">
        <v>38</v>
      </c>
    </row>
    <row r="227" spans="1:6" x14ac:dyDescent="0.3">
      <c r="A227" s="14">
        <v>30809</v>
      </c>
      <c r="B227" t="s">
        <v>6</v>
      </c>
      <c r="C227" t="s">
        <v>7</v>
      </c>
      <c r="D227" t="s">
        <v>10</v>
      </c>
      <c r="E227" t="s">
        <v>9</v>
      </c>
      <c r="F227">
        <v>39</v>
      </c>
    </row>
    <row r="228" spans="1:6" x14ac:dyDescent="0.3">
      <c r="A228" s="14">
        <v>34580</v>
      </c>
      <c r="B228" t="s">
        <v>6</v>
      </c>
      <c r="C228" t="s">
        <v>15</v>
      </c>
      <c r="D228" t="s">
        <v>8</v>
      </c>
      <c r="E228" t="s">
        <v>11</v>
      </c>
      <c r="F228">
        <v>75</v>
      </c>
    </row>
    <row r="229" spans="1:6" x14ac:dyDescent="0.3">
      <c r="A229" s="14">
        <v>71127</v>
      </c>
      <c r="B229" t="s">
        <v>6</v>
      </c>
      <c r="C229" t="s">
        <v>19</v>
      </c>
      <c r="D229" t="s">
        <v>10</v>
      </c>
      <c r="E229" t="s">
        <v>9</v>
      </c>
      <c r="F229">
        <v>46</v>
      </c>
    </row>
    <row r="230" spans="1:6" x14ac:dyDescent="0.3">
      <c r="A230" s="14">
        <v>14917</v>
      </c>
      <c r="B230" t="s">
        <v>6</v>
      </c>
      <c r="C230" t="s">
        <v>7</v>
      </c>
      <c r="D230" t="s">
        <v>8</v>
      </c>
      <c r="E230" t="s">
        <v>9</v>
      </c>
      <c r="F230">
        <v>29</v>
      </c>
    </row>
    <row r="231" spans="1:6" x14ac:dyDescent="0.3">
      <c r="A231" s="14">
        <v>51901</v>
      </c>
      <c r="B231" t="s">
        <v>6</v>
      </c>
      <c r="C231" t="s">
        <v>15</v>
      </c>
      <c r="D231" t="s">
        <v>14</v>
      </c>
      <c r="E231" t="s">
        <v>18</v>
      </c>
      <c r="F231">
        <v>47</v>
      </c>
    </row>
    <row r="232" spans="1:6" x14ac:dyDescent="0.3">
      <c r="A232" s="14">
        <v>68151</v>
      </c>
      <c r="B232" t="s">
        <v>12</v>
      </c>
      <c r="C232" t="s">
        <v>15</v>
      </c>
      <c r="D232" t="s">
        <v>14</v>
      </c>
      <c r="E232" t="s">
        <v>11</v>
      </c>
      <c r="F232">
        <v>52</v>
      </c>
    </row>
    <row r="233" spans="1:6" x14ac:dyDescent="0.3">
      <c r="A233" s="14">
        <v>74258</v>
      </c>
      <c r="B233" t="s">
        <v>6</v>
      </c>
      <c r="C233" t="s">
        <v>7</v>
      </c>
      <c r="D233" t="s">
        <v>10</v>
      </c>
      <c r="E233" t="s">
        <v>9</v>
      </c>
      <c r="F233">
        <v>63</v>
      </c>
    </row>
    <row r="234" spans="1:6" x14ac:dyDescent="0.3">
      <c r="A234" s="14">
        <v>47750</v>
      </c>
      <c r="B234" t="s">
        <v>12</v>
      </c>
      <c r="C234" t="s">
        <v>7</v>
      </c>
      <c r="D234" t="s">
        <v>8</v>
      </c>
      <c r="E234" t="s">
        <v>9</v>
      </c>
      <c r="F234">
        <v>38</v>
      </c>
    </row>
    <row r="235" spans="1:6" x14ac:dyDescent="0.3">
      <c r="A235" s="14">
        <v>65356</v>
      </c>
      <c r="B235" t="s">
        <v>6</v>
      </c>
      <c r="C235" t="s">
        <v>7</v>
      </c>
      <c r="D235" t="s">
        <v>10</v>
      </c>
      <c r="E235" t="s">
        <v>9</v>
      </c>
      <c r="F235">
        <v>29</v>
      </c>
    </row>
    <row r="236" spans="1:6" x14ac:dyDescent="0.3">
      <c r="A236" s="14">
        <v>54730</v>
      </c>
      <c r="B236" t="s">
        <v>6</v>
      </c>
      <c r="C236" t="s">
        <v>7</v>
      </c>
      <c r="D236" t="s">
        <v>30</v>
      </c>
      <c r="E236" t="s">
        <v>9</v>
      </c>
      <c r="F236">
        <v>70</v>
      </c>
    </row>
    <row r="237" spans="1:6" x14ac:dyDescent="0.3">
      <c r="A237" s="14">
        <v>37809</v>
      </c>
      <c r="B237" t="s">
        <v>6</v>
      </c>
      <c r="C237" t="s">
        <v>7</v>
      </c>
      <c r="D237" t="s">
        <v>8</v>
      </c>
      <c r="E237" t="s">
        <v>11</v>
      </c>
      <c r="F237">
        <v>40</v>
      </c>
    </row>
    <row r="238" spans="1:6" x14ac:dyDescent="0.3">
      <c r="A238" s="14">
        <v>71685</v>
      </c>
      <c r="B238" t="s">
        <v>12</v>
      </c>
      <c r="C238" t="s">
        <v>7</v>
      </c>
      <c r="D238" t="s">
        <v>10</v>
      </c>
      <c r="E238" t="s">
        <v>9</v>
      </c>
      <c r="F238">
        <v>37</v>
      </c>
    </row>
    <row r="239" spans="1:6" x14ac:dyDescent="0.3">
      <c r="A239" s="14">
        <v>47225</v>
      </c>
      <c r="B239" t="s">
        <v>6</v>
      </c>
      <c r="C239" t="s">
        <v>15</v>
      </c>
      <c r="D239" t="s">
        <v>10</v>
      </c>
      <c r="E239" t="s">
        <v>11</v>
      </c>
      <c r="F239">
        <v>46</v>
      </c>
    </row>
    <row r="240" spans="1:6" x14ac:dyDescent="0.3">
      <c r="A240" s="14">
        <v>62329</v>
      </c>
      <c r="B240" t="s">
        <v>6</v>
      </c>
      <c r="C240" t="s">
        <v>15</v>
      </c>
      <c r="D240" t="s">
        <v>14</v>
      </c>
      <c r="E240" t="s">
        <v>11</v>
      </c>
      <c r="F240">
        <v>56</v>
      </c>
    </row>
    <row r="241" spans="1:6" x14ac:dyDescent="0.3">
      <c r="A241" s="14">
        <v>16458</v>
      </c>
      <c r="B241" t="s">
        <v>6</v>
      </c>
      <c r="C241" t="s">
        <v>7</v>
      </c>
      <c r="D241" t="s">
        <v>10</v>
      </c>
      <c r="E241" t="s">
        <v>13</v>
      </c>
      <c r="F241">
        <v>49</v>
      </c>
    </row>
    <row r="242" spans="1:6" x14ac:dyDescent="0.3">
      <c r="A242" s="14">
        <v>33578</v>
      </c>
      <c r="B242" t="s">
        <v>6</v>
      </c>
      <c r="C242" t="s">
        <v>7</v>
      </c>
      <c r="D242" t="s">
        <v>10</v>
      </c>
      <c r="E242" t="s">
        <v>9</v>
      </c>
      <c r="F242">
        <v>60</v>
      </c>
    </row>
    <row r="243" spans="1:6" x14ac:dyDescent="0.3">
      <c r="A243" s="14">
        <v>39449</v>
      </c>
      <c r="B243" t="s">
        <v>6</v>
      </c>
      <c r="C243" t="s">
        <v>7</v>
      </c>
      <c r="D243" t="s">
        <v>8</v>
      </c>
      <c r="E243" t="s">
        <v>9</v>
      </c>
      <c r="F243">
        <v>42</v>
      </c>
    </row>
    <row r="244" spans="1:6" x14ac:dyDescent="0.3">
      <c r="A244" s="14">
        <v>30374</v>
      </c>
      <c r="B244" t="s">
        <v>6</v>
      </c>
      <c r="C244" t="s">
        <v>7</v>
      </c>
      <c r="D244" t="s">
        <v>10</v>
      </c>
      <c r="E244" t="s">
        <v>9</v>
      </c>
      <c r="F244">
        <v>30</v>
      </c>
    </row>
    <row r="245" spans="1:6" x14ac:dyDescent="0.3">
      <c r="A245" s="14">
        <v>81303</v>
      </c>
      <c r="B245" t="s">
        <v>6</v>
      </c>
      <c r="C245" t="s">
        <v>7</v>
      </c>
      <c r="D245" t="s">
        <v>14</v>
      </c>
      <c r="E245" t="s">
        <v>9</v>
      </c>
      <c r="F245">
        <v>42</v>
      </c>
    </row>
    <row r="246" spans="1:6" x14ac:dyDescent="0.3">
      <c r="A246" s="14">
        <v>62645</v>
      </c>
      <c r="B246" t="s">
        <v>6</v>
      </c>
      <c r="C246" t="s">
        <v>7</v>
      </c>
      <c r="D246" t="s">
        <v>10</v>
      </c>
      <c r="E246" t="s">
        <v>9</v>
      </c>
      <c r="F246">
        <v>59</v>
      </c>
    </row>
    <row r="247" spans="1:6" x14ac:dyDescent="0.3">
      <c r="A247" s="14">
        <v>82300</v>
      </c>
      <c r="B247" t="s">
        <v>6</v>
      </c>
      <c r="C247" t="s">
        <v>7</v>
      </c>
      <c r="D247" t="s">
        <v>17</v>
      </c>
      <c r="E247" t="s">
        <v>9</v>
      </c>
      <c r="F247">
        <v>55</v>
      </c>
    </row>
    <row r="248" spans="1:6" x14ac:dyDescent="0.3">
      <c r="A248" s="14">
        <v>81164</v>
      </c>
      <c r="B248" t="s">
        <v>6</v>
      </c>
      <c r="C248" t="s">
        <v>7</v>
      </c>
      <c r="D248" t="s">
        <v>10</v>
      </c>
      <c r="E248" t="s">
        <v>9</v>
      </c>
      <c r="F248">
        <v>45</v>
      </c>
    </row>
    <row r="249" spans="1:6" x14ac:dyDescent="0.3">
      <c r="A249" s="14">
        <v>71666</v>
      </c>
      <c r="B249" t="s">
        <v>6</v>
      </c>
      <c r="C249" t="s">
        <v>7</v>
      </c>
      <c r="D249" t="s">
        <v>8</v>
      </c>
      <c r="E249" t="s">
        <v>9</v>
      </c>
      <c r="F249">
        <v>52</v>
      </c>
    </row>
    <row r="250" spans="1:6" x14ac:dyDescent="0.3">
      <c r="A250" s="14">
        <v>38945</v>
      </c>
      <c r="B250" t="s">
        <v>6</v>
      </c>
      <c r="C250" t="s">
        <v>7</v>
      </c>
      <c r="D250" t="s">
        <v>8</v>
      </c>
      <c r="E250" t="s">
        <v>9</v>
      </c>
      <c r="F250">
        <v>64</v>
      </c>
    </row>
    <row r="251" spans="1:6" x14ac:dyDescent="0.3">
      <c r="A251" s="14">
        <v>62783</v>
      </c>
      <c r="B251" t="s">
        <v>6</v>
      </c>
      <c r="C251" t="s">
        <v>7</v>
      </c>
      <c r="D251" t="s">
        <v>10</v>
      </c>
      <c r="E251" t="s">
        <v>9</v>
      </c>
      <c r="F251">
        <v>31</v>
      </c>
    </row>
    <row r="252" spans="1:6" x14ac:dyDescent="0.3">
      <c r="A252" s="14">
        <v>48649</v>
      </c>
      <c r="B252" t="s">
        <v>6</v>
      </c>
      <c r="C252" t="s">
        <v>7</v>
      </c>
      <c r="D252" t="s">
        <v>10</v>
      </c>
      <c r="E252" t="s">
        <v>9</v>
      </c>
      <c r="F252">
        <v>48</v>
      </c>
    </row>
    <row r="253" spans="1:6" x14ac:dyDescent="0.3">
      <c r="A253" s="14">
        <v>66206</v>
      </c>
      <c r="B253" t="s">
        <v>6</v>
      </c>
      <c r="C253" t="s">
        <v>7</v>
      </c>
      <c r="D253" t="s">
        <v>16</v>
      </c>
      <c r="E253" t="s">
        <v>9</v>
      </c>
      <c r="F253">
        <v>60</v>
      </c>
    </row>
    <row r="254" spans="1:6" x14ac:dyDescent="0.3">
      <c r="A254" s="14">
        <v>21003</v>
      </c>
      <c r="B254" t="s">
        <v>6</v>
      </c>
      <c r="C254" t="s">
        <v>15</v>
      </c>
      <c r="D254" t="s">
        <v>14</v>
      </c>
      <c r="E254" t="s">
        <v>11</v>
      </c>
      <c r="F254">
        <v>54</v>
      </c>
    </row>
    <row r="255" spans="1:6" x14ac:dyDescent="0.3">
      <c r="A255" s="14">
        <v>26185</v>
      </c>
      <c r="B255" t="s">
        <v>6</v>
      </c>
      <c r="C255" t="s">
        <v>7</v>
      </c>
      <c r="D255" t="s">
        <v>10</v>
      </c>
      <c r="E255" t="s">
        <v>9</v>
      </c>
      <c r="F255">
        <v>65</v>
      </c>
    </row>
    <row r="256" spans="1:6" x14ac:dyDescent="0.3">
      <c r="A256" s="14">
        <v>44501</v>
      </c>
      <c r="B256" t="s">
        <v>6</v>
      </c>
      <c r="C256" t="s">
        <v>7</v>
      </c>
      <c r="D256" t="s">
        <v>14</v>
      </c>
      <c r="E256" t="s">
        <v>11</v>
      </c>
      <c r="F256">
        <v>38</v>
      </c>
    </row>
    <row r="257" spans="1:6" x14ac:dyDescent="0.3">
      <c r="A257" s="14">
        <v>59717</v>
      </c>
      <c r="B257" t="s">
        <v>6</v>
      </c>
      <c r="C257" t="s">
        <v>7</v>
      </c>
      <c r="D257" t="s">
        <v>8</v>
      </c>
      <c r="E257" t="s">
        <v>9</v>
      </c>
      <c r="F257">
        <v>41</v>
      </c>
    </row>
    <row r="258" spans="1:6" x14ac:dyDescent="0.3">
      <c r="A258" s="14">
        <v>89637</v>
      </c>
      <c r="B258" t="s">
        <v>6</v>
      </c>
      <c r="C258" t="s">
        <v>15</v>
      </c>
      <c r="D258" t="s">
        <v>14</v>
      </c>
      <c r="E258" t="s">
        <v>11</v>
      </c>
      <c r="F258">
        <v>60</v>
      </c>
    </row>
    <row r="259" spans="1:6" x14ac:dyDescent="0.3">
      <c r="A259" s="14">
        <v>50228</v>
      </c>
      <c r="B259" t="s">
        <v>6</v>
      </c>
      <c r="C259" t="s">
        <v>7</v>
      </c>
      <c r="D259" t="s">
        <v>8</v>
      </c>
      <c r="E259" t="s">
        <v>9</v>
      </c>
      <c r="F259">
        <v>49</v>
      </c>
    </row>
    <row r="260" spans="1:6" x14ac:dyDescent="0.3">
      <c r="A260" s="14">
        <v>27698</v>
      </c>
      <c r="B260" t="s">
        <v>6</v>
      </c>
      <c r="C260" t="s">
        <v>7</v>
      </c>
      <c r="D260" t="s">
        <v>10</v>
      </c>
      <c r="E260" t="s">
        <v>9</v>
      </c>
      <c r="F260">
        <v>54</v>
      </c>
    </row>
    <row r="261" spans="1:6" x14ac:dyDescent="0.3">
      <c r="A261" s="14">
        <v>76856</v>
      </c>
      <c r="B261" t="s">
        <v>6</v>
      </c>
      <c r="C261" t="s">
        <v>7</v>
      </c>
      <c r="D261" t="s">
        <v>8</v>
      </c>
      <c r="E261" t="s">
        <v>9</v>
      </c>
      <c r="F261">
        <v>24</v>
      </c>
    </row>
    <row r="262" spans="1:6" x14ac:dyDescent="0.3">
      <c r="A262" s="14">
        <v>63380</v>
      </c>
      <c r="B262" t="s">
        <v>6</v>
      </c>
      <c r="C262" t="s">
        <v>15</v>
      </c>
      <c r="D262" t="s">
        <v>8</v>
      </c>
      <c r="E262" t="s">
        <v>11</v>
      </c>
      <c r="F262">
        <v>49</v>
      </c>
    </row>
    <row r="263" spans="1:6" x14ac:dyDescent="0.3">
      <c r="A263" s="14">
        <v>31248</v>
      </c>
      <c r="B263" t="s">
        <v>6</v>
      </c>
      <c r="C263" t="s">
        <v>7</v>
      </c>
      <c r="D263" t="s">
        <v>8</v>
      </c>
      <c r="E263" t="s">
        <v>9</v>
      </c>
      <c r="F263">
        <v>57</v>
      </c>
    </row>
    <row r="264" spans="1:6" x14ac:dyDescent="0.3">
      <c r="A264" s="14">
        <v>54321</v>
      </c>
      <c r="B264" t="s">
        <v>6</v>
      </c>
      <c r="C264" t="s">
        <v>15</v>
      </c>
      <c r="D264" t="s">
        <v>14</v>
      </c>
      <c r="E264" t="s">
        <v>20</v>
      </c>
      <c r="F264">
        <v>24</v>
      </c>
    </row>
    <row r="265" spans="1:6" x14ac:dyDescent="0.3">
      <c r="A265" s="14">
        <v>46799</v>
      </c>
      <c r="B265" t="s">
        <v>12</v>
      </c>
      <c r="C265" t="s">
        <v>7</v>
      </c>
      <c r="D265" t="s">
        <v>14</v>
      </c>
      <c r="E265" t="s">
        <v>11</v>
      </c>
      <c r="F265">
        <v>37</v>
      </c>
    </row>
    <row r="266" spans="1:6" x14ac:dyDescent="0.3">
      <c r="A266" s="14">
        <v>70892</v>
      </c>
      <c r="B266" t="s">
        <v>6</v>
      </c>
      <c r="C266" t="s">
        <v>7</v>
      </c>
      <c r="D266" t="s">
        <v>8</v>
      </c>
      <c r="E266" t="s">
        <v>9</v>
      </c>
      <c r="F266">
        <v>34</v>
      </c>
    </row>
    <row r="267" spans="1:6" x14ac:dyDescent="0.3">
      <c r="A267" s="14">
        <v>55631</v>
      </c>
      <c r="B267" t="s">
        <v>6</v>
      </c>
      <c r="C267" t="s">
        <v>7</v>
      </c>
      <c r="D267" t="s">
        <v>10</v>
      </c>
      <c r="E267" t="s">
        <v>9</v>
      </c>
      <c r="F267">
        <v>80</v>
      </c>
    </row>
    <row r="268" spans="1:6" x14ac:dyDescent="0.3">
      <c r="A268" s="14">
        <v>87272</v>
      </c>
      <c r="B268" t="s">
        <v>6</v>
      </c>
      <c r="C268" t="s">
        <v>7</v>
      </c>
      <c r="D268" t="s">
        <v>8</v>
      </c>
      <c r="E268" t="s">
        <v>9</v>
      </c>
      <c r="F268">
        <v>74</v>
      </c>
    </row>
    <row r="269" spans="1:6" x14ac:dyDescent="0.3">
      <c r="A269" s="14">
        <v>67804</v>
      </c>
      <c r="B269" t="s">
        <v>6</v>
      </c>
      <c r="C269" t="s">
        <v>15</v>
      </c>
      <c r="D269" t="s">
        <v>8</v>
      </c>
      <c r="E269" t="s">
        <v>11</v>
      </c>
      <c r="F269">
        <v>61</v>
      </c>
    </row>
    <row r="270" spans="1:6" x14ac:dyDescent="0.3">
      <c r="A270" s="14">
        <v>25691</v>
      </c>
      <c r="B270" t="s">
        <v>6</v>
      </c>
      <c r="C270" t="s">
        <v>7</v>
      </c>
      <c r="D270" t="s">
        <v>10</v>
      </c>
      <c r="E270" t="s">
        <v>13</v>
      </c>
      <c r="F270">
        <v>37</v>
      </c>
    </row>
    <row r="271" spans="1:6" x14ac:dyDescent="0.3">
      <c r="A271" s="14">
        <v>15090</v>
      </c>
      <c r="B271" t="s">
        <v>6</v>
      </c>
      <c r="C271" t="s">
        <v>7</v>
      </c>
      <c r="D271" t="s">
        <v>10</v>
      </c>
      <c r="E271" t="s">
        <v>9</v>
      </c>
      <c r="F271">
        <v>64</v>
      </c>
    </row>
    <row r="272" spans="1:6" x14ac:dyDescent="0.3">
      <c r="A272" s="14">
        <v>22578</v>
      </c>
      <c r="B272" t="s">
        <v>6</v>
      </c>
      <c r="C272" t="s">
        <v>19</v>
      </c>
      <c r="D272" t="s">
        <v>10</v>
      </c>
      <c r="E272" t="s">
        <v>9</v>
      </c>
      <c r="F272">
        <v>44</v>
      </c>
    </row>
    <row r="273" spans="1:6" x14ac:dyDescent="0.3">
      <c r="A273" s="14">
        <v>65834</v>
      </c>
      <c r="B273" t="s">
        <v>12</v>
      </c>
      <c r="C273" t="s">
        <v>7</v>
      </c>
      <c r="D273" t="s">
        <v>10</v>
      </c>
      <c r="E273" t="s">
        <v>11</v>
      </c>
      <c r="F273">
        <v>51</v>
      </c>
    </row>
    <row r="274" spans="1:6" x14ac:dyDescent="0.3">
      <c r="A274" s="14">
        <v>73645</v>
      </c>
      <c r="B274" t="s">
        <v>6</v>
      </c>
      <c r="C274" t="s">
        <v>7</v>
      </c>
      <c r="D274" t="s">
        <v>8</v>
      </c>
      <c r="E274" t="s">
        <v>9</v>
      </c>
      <c r="F274">
        <v>72</v>
      </c>
    </row>
    <row r="275" spans="1:6" x14ac:dyDescent="0.3">
      <c r="A275" s="14">
        <v>22406</v>
      </c>
      <c r="B275" t="s">
        <v>6</v>
      </c>
      <c r="C275" t="s">
        <v>7</v>
      </c>
      <c r="D275" t="s">
        <v>8</v>
      </c>
      <c r="E275" t="s">
        <v>9</v>
      </c>
      <c r="F275">
        <v>59</v>
      </c>
    </row>
    <row r="276" spans="1:6" x14ac:dyDescent="0.3">
      <c r="A276" s="14">
        <v>50808</v>
      </c>
      <c r="B276" t="s">
        <v>6</v>
      </c>
      <c r="C276" t="s">
        <v>15</v>
      </c>
      <c r="D276" t="s">
        <v>14</v>
      </c>
      <c r="E276" t="s">
        <v>18</v>
      </c>
      <c r="F276">
        <v>50</v>
      </c>
    </row>
    <row r="277" spans="1:6" x14ac:dyDescent="0.3">
      <c r="A277" s="14">
        <v>69132</v>
      </c>
      <c r="B277" t="s">
        <v>6</v>
      </c>
      <c r="C277" t="s">
        <v>7</v>
      </c>
      <c r="D277" t="s">
        <v>8</v>
      </c>
      <c r="E277" t="s">
        <v>9</v>
      </c>
      <c r="F277">
        <v>33</v>
      </c>
    </row>
    <row r="278" spans="1:6" x14ac:dyDescent="0.3">
      <c r="A278" s="14">
        <v>73015</v>
      </c>
      <c r="B278" t="s">
        <v>6</v>
      </c>
      <c r="C278" t="s">
        <v>7</v>
      </c>
      <c r="D278" t="s">
        <v>10</v>
      </c>
      <c r="E278" t="s">
        <v>9</v>
      </c>
      <c r="F278">
        <v>65</v>
      </c>
    </row>
    <row r="279" spans="1:6" x14ac:dyDescent="0.3">
      <c r="A279" s="14">
        <v>34902</v>
      </c>
      <c r="B279" t="s">
        <v>6</v>
      </c>
      <c r="C279" t="s">
        <v>7</v>
      </c>
      <c r="D279" t="s">
        <v>10</v>
      </c>
      <c r="E279" t="s">
        <v>9</v>
      </c>
      <c r="F279">
        <v>60</v>
      </c>
    </row>
    <row r="280" spans="1:6" x14ac:dyDescent="0.3">
      <c r="A280" s="14">
        <v>85905</v>
      </c>
      <c r="B280" t="s">
        <v>6</v>
      </c>
      <c r="C280" t="s">
        <v>7</v>
      </c>
      <c r="D280" t="s">
        <v>8</v>
      </c>
      <c r="E280" t="s">
        <v>11</v>
      </c>
      <c r="F280">
        <v>35</v>
      </c>
    </row>
    <row r="281" spans="1:6" x14ac:dyDescent="0.3">
      <c r="A281" s="14">
        <v>34917</v>
      </c>
      <c r="B281" t="s">
        <v>6</v>
      </c>
      <c r="C281" t="s">
        <v>7</v>
      </c>
      <c r="D281" t="s">
        <v>8</v>
      </c>
      <c r="E281" t="s">
        <v>11</v>
      </c>
      <c r="F281">
        <v>47</v>
      </c>
    </row>
    <row r="282" spans="1:6" x14ac:dyDescent="0.3">
      <c r="A282" s="14">
        <v>23119</v>
      </c>
      <c r="B282" t="s">
        <v>6</v>
      </c>
      <c r="C282" t="s">
        <v>7</v>
      </c>
      <c r="D282" t="s">
        <v>8</v>
      </c>
      <c r="E282" t="s">
        <v>9</v>
      </c>
      <c r="F282">
        <v>51</v>
      </c>
    </row>
    <row r="283" spans="1:6" x14ac:dyDescent="0.3">
      <c r="A283" s="14">
        <v>54927</v>
      </c>
      <c r="B283" t="s">
        <v>12</v>
      </c>
      <c r="C283" t="s">
        <v>7</v>
      </c>
      <c r="D283" t="s">
        <v>8</v>
      </c>
      <c r="E283" t="s">
        <v>9</v>
      </c>
      <c r="F283">
        <v>48</v>
      </c>
    </row>
    <row r="284" spans="1:6" x14ac:dyDescent="0.3">
      <c r="A284" s="14">
        <v>40020</v>
      </c>
      <c r="B284" t="s">
        <v>6</v>
      </c>
      <c r="C284" t="s">
        <v>7</v>
      </c>
      <c r="D284" t="s">
        <v>14</v>
      </c>
      <c r="E284" t="s">
        <v>9</v>
      </c>
      <c r="F284">
        <v>47</v>
      </c>
    </row>
    <row r="285" spans="1:6" x14ac:dyDescent="0.3">
      <c r="A285" s="14">
        <v>84550</v>
      </c>
      <c r="B285" t="s">
        <v>6</v>
      </c>
      <c r="C285" t="s">
        <v>7</v>
      </c>
      <c r="D285" t="s">
        <v>8</v>
      </c>
      <c r="E285" t="s">
        <v>9</v>
      </c>
      <c r="F285">
        <v>36</v>
      </c>
    </row>
    <row r="286" spans="1:6" x14ac:dyDescent="0.3">
      <c r="A286" s="14">
        <v>77942</v>
      </c>
      <c r="B286" t="s">
        <v>6</v>
      </c>
      <c r="C286" t="s">
        <v>7</v>
      </c>
      <c r="D286" t="s">
        <v>8</v>
      </c>
      <c r="E286" t="s">
        <v>9</v>
      </c>
      <c r="F286">
        <v>25</v>
      </c>
    </row>
    <row r="287" spans="1:6" x14ac:dyDescent="0.3">
      <c r="A287" s="14">
        <v>46684</v>
      </c>
      <c r="B287" t="s">
        <v>6</v>
      </c>
      <c r="C287" t="s">
        <v>7</v>
      </c>
      <c r="D287" t="s">
        <v>10</v>
      </c>
      <c r="E287" t="s">
        <v>9</v>
      </c>
      <c r="F287">
        <v>36</v>
      </c>
    </row>
    <row r="288" spans="1:6" x14ac:dyDescent="0.3">
      <c r="A288" s="14">
        <v>24361</v>
      </c>
      <c r="B288" t="s">
        <v>6</v>
      </c>
      <c r="C288" t="s">
        <v>7</v>
      </c>
      <c r="D288" t="s">
        <v>8</v>
      </c>
      <c r="E288" t="s">
        <v>9</v>
      </c>
      <c r="F288">
        <v>44</v>
      </c>
    </row>
    <row r="289" spans="1:6" x14ac:dyDescent="0.3">
      <c r="A289" s="14">
        <v>26790</v>
      </c>
      <c r="B289" t="s">
        <v>6</v>
      </c>
      <c r="C289" t="s">
        <v>7</v>
      </c>
      <c r="D289" t="s">
        <v>8</v>
      </c>
      <c r="E289" t="s">
        <v>11</v>
      </c>
      <c r="F289">
        <v>47</v>
      </c>
    </row>
    <row r="290" spans="1:6" x14ac:dyDescent="0.3">
      <c r="A290" s="14">
        <v>23089</v>
      </c>
      <c r="B290" t="s">
        <v>6</v>
      </c>
      <c r="C290" t="s">
        <v>7</v>
      </c>
      <c r="D290" t="s">
        <v>10</v>
      </c>
      <c r="E290" t="s">
        <v>11</v>
      </c>
      <c r="F290">
        <v>74</v>
      </c>
    </row>
    <row r="291" spans="1:6" x14ac:dyDescent="0.3">
      <c r="A291" s="14">
        <v>88216</v>
      </c>
      <c r="B291" t="s">
        <v>6</v>
      </c>
      <c r="C291" t="s">
        <v>7</v>
      </c>
      <c r="D291" t="s">
        <v>8</v>
      </c>
      <c r="E291" t="s">
        <v>9</v>
      </c>
      <c r="F291">
        <v>62</v>
      </c>
    </row>
    <row r="292" spans="1:6" x14ac:dyDescent="0.3">
      <c r="A292" s="14">
        <v>32401</v>
      </c>
      <c r="B292" t="s">
        <v>6</v>
      </c>
      <c r="C292" t="s">
        <v>7</v>
      </c>
      <c r="D292" t="s">
        <v>8</v>
      </c>
      <c r="E292" t="s">
        <v>11</v>
      </c>
      <c r="F292">
        <v>40</v>
      </c>
    </row>
    <row r="293" spans="1:6" x14ac:dyDescent="0.3">
      <c r="A293" s="14">
        <v>65891</v>
      </c>
      <c r="B293" t="s">
        <v>6</v>
      </c>
      <c r="C293" t="s">
        <v>7</v>
      </c>
      <c r="D293" t="s">
        <v>8</v>
      </c>
      <c r="E293" t="s">
        <v>11</v>
      </c>
      <c r="F293">
        <v>54</v>
      </c>
    </row>
    <row r="294" spans="1:6" x14ac:dyDescent="0.3">
      <c r="A294" s="14">
        <v>47324</v>
      </c>
      <c r="B294" t="s">
        <v>12</v>
      </c>
      <c r="C294" t="s">
        <v>7</v>
      </c>
      <c r="D294" t="s">
        <v>8</v>
      </c>
      <c r="E294" t="s">
        <v>13</v>
      </c>
      <c r="F294">
        <v>36</v>
      </c>
    </row>
    <row r="295" spans="1:6" x14ac:dyDescent="0.3">
      <c r="A295" s="14">
        <v>74372</v>
      </c>
      <c r="B295" t="s">
        <v>6</v>
      </c>
      <c r="C295" t="s">
        <v>7</v>
      </c>
      <c r="D295" t="s">
        <v>14</v>
      </c>
      <c r="E295" t="s">
        <v>11</v>
      </c>
      <c r="F295">
        <v>56</v>
      </c>
    </row>
    <row r="296" spans="1:6" x14ac:dyDescent="0.3">
      <c r="A296" s="14">
        <v>71207</v>
      </c>
      <c r="B296" t="s">
        <v>12</v>
      </c>
      <c r="C296" t="s">
        <v>15</v>
      </c>
      <c r="D296" t="s">
        <v>10</v>
      </c>
      <c r="E296" t="s">
        <v>11</v>
      </c>
      <c r="F296">
        <v>48</v>
      </c>
    </row>
    <row r="297" spans="1:6" x14ac:dyDescent="0.3">
      <c r="A297" s="14">
        <v>26308</v>
      </c>
      <c r="B297" t="s">
        <v>6</v>
      </c>
      <c r="C297" t="s">
        <v>7</v>
      </c>
      <c r="D297" t="s">
        <v>8</v>
      </c>
      <c r="E297" t="s">
        <v>9</v>
      </c>
      <c r="F297">
        <v>33</v>
      </c>
    </row>
    <row r="298" spans="1:6" x14ac:dyDescent="0.3">
      <c r="A298" s="14">
        <v>38374</v>
      </c>
      <c r="B298" t="s">
        <v>6</v>
      </c>
      <c r="C298" t="s">
        <v>7</v>
      </c>
      <c r="D298" t="s">
        <v>14</v>
      </c>
      <c r="E298" t="s">
        <v>13</v>
      </c>
      <c r="F298">
        <v>61</v>
      </c>
    </row>
    <row r="299" spans="1:6" x14ac:dyDescent="0.3">
      <c r="A299" s="14">
        <v>41323</v>
      </c>
      <c r="B299" t="s">
        <v>6</v>
      </c>
      <c r="C299" t="s">
        <v>7</v>
      </c>
      <c r="D299" t="s">
        <v>10</v>
      </c>
      <c r="E299" t="s">
        <v>9</v>
      </c>
      <c r="F299">
        <v>53</v>
      </c>
    </row>
    <row r="300" spans="1:6" x14ac:dyDescent="0.3">
      <c r="A300" s="14">
        <v>16076</v>
      </c>
      <c r="B300" t="s">
        <v>6</v>
      </c>
      <c r="C300" t="s">
        <v>7</v>
      </c>
      <c r="D300" t="s">
        <v>10</v>
      </c>
      <c r="E300" t="s">
        <v>21</v>
      </c>
      <c r="F300">
        <v>65</v>
      </c>
    </row>
    <row r="301" spans="1:6" x14ac:dyDescent="0.3">
      <c r="A301" s="14">
        <v>11151</v>
      </c>
      <c r="B301" t="s">
        <v>6</v>
      </c>
      <c r="C301" t="s">
        <v>7</v>
      </c>
      <c r="D301" t="s">
        <v>8</v>
      </c>
      <c r="E301" t="s">
        <v>9</v>
      </c>
      <c r="F301">
        <v>34</v>
      </c>
    </row>
    <row r="302" spans="1:6" x14ac:dyDescent="0.3">
      <c r="A302" s="14">
        <v>65465</v>
      </c>
      <c r="B302" t="s">
        <v>6</v>
      </c>
      <c r="C302" t="s">
        <v>15</v>
      </c>
      <c r="D302" t="s">
        <v>14</v>
      </c>
      <c r="E302" t="s">
        <v>11</v>
      </c>
      <c r="F302">
        <v>45</v>
      </c>
    </row>
    <row r="303" spans="1:6" x14ac:dyDescent="0.3">
      <c r="A303" s="14">
        <v>25664</v>
      </c>
      <c r="B303" t="s">
        <v>6</v>
      </c>
      <c r="C303" t="s">
        <v>15</v>
      </c>
      <c r="D303" t="s">
        <v>8</v>
      </c>
      <c r="E303" t="s">
        <v>11</v>
      </c>
      <c r="F303">
        <v>38</v>
      </c>
    </row>
    <row r="304" spans="1:6" x14ac:dyDescent="0.3">
      <c r="A304" s="14">
        <v>72394</v>
      </c>
      <c r="B304" t="s">
        <v>6</v>
      </c>
      <c r="C304" t="s">
        <v>15</v>
      </c>
      <c r="D304" t="s">
        <v>10</v>
      </c>
      <c r="E304" t="s">
        <v>11</v>
      </c>
      <c r="F304">
        <v>58</v>
      </c>
    </row>
    <row r="305" spans="1:6" x14ac:dyDescent="0.3">
      <c r="A305" s="14">
        <v>57235</v>
      </c>
      <c r="B305" t="s">
        <v>6</v>
      </c>
      <c r="C305" t="s">
        <v>7</v>
      </c>
      <c r="D305" t="s">
        <v>10</v>
      </c>
      <c r="E305" t="s">
        <v>9</v>
      </c>
      <c r="F305">
        <v>53</v>
      </c>
    </row>
    <row r="306" spans="1:6" x14ac:dyDescent="0.3">
      <c r="A306" s="14">
        <v>23718</v>
      </c>
      <c r="B306" t="s">
        <v>6</v>
      </c>
      <c r="C306" t="s">
        <v>7</v>
      </c>
      <c r="D306" t="s">
        <v>8</v>
      </c>
      <c r="E306" t="s">
        <v>9</v>
      </c>
      <c r="F306">
        <v>39</v>
      </c>
    </row>
    <row r="307" spans="1:6" x14ac:dyDescent="0.3">
      <c r="A307" s="14">
        <v>19613</v>
      </c>
      <c r="B307" t="s">
        <v>6</v>
      </c>
      <c r="C307" t="s">
        <v>15</v>
      </c>
      <c r="D307" t="s">
        <v>10</v>
      </c>
      <c r="E307" t="s">
        <v>18</v>
      </c>
      <c r="F307">
        <v>65</v>
      </c>
    </row>
    <row r="308" spans="1:6" x14ac:dyDescent="0.3">
      <c r="A308" s="14">
        <v>24045</v>
      </c>
      <c r="B308" t="s">
        <v>6</v>
      </c>
      <c r="C308" t="s">
        <v>7</v>
      </c>
      <c r="D308" t="s">
        <v>10</v>
      </c>
      <c r="E308" t="s">
        <v>9</v>
      </c>
      <c r="F308">
        <v>59</v>
      </c>
    </row>
    <row r="309" spans="1:6" x14ac:dyDescent="0.3">
      <c r="A309" s="14">
        <v>84083</v>
      </c>
      <c r="B309" t="s">
        <v>6</v>
      </c>
      <c r="C309" t="s">
        <v>7</v>
      </c>
      <c r="D309" t="s">
        <v>10</v>
      </c>
      <c r="E309" t="s">
        <v>9</v>
      </c>
      <c r="F309">
        <v>65</v>
      </c>
    </row>
    <row r="310" spans="1:6" x14ac:dyDescent="0.3">
      <c r="A310" s="14">
        <v>24130</v>
      </c>
      <c r="B310" t="s">
        <v>6</v>
      </c>
      <c r="C310" t="s">
        <v>7</v>
      </c>
      <c r="D310" t="s">
        <v>10</v>
      </c>
      <c r="E310" t="s">
        <v>9</v>
      </c>
      <c r="F310">
        <v>53</v>
      </c>
    </row>
    <row r="311" spans="1:6" x14ac:dyDescent="0.3">
      <c r="A311" s="14">
        <v>54857</v>
      </c>
      <c r="B311" t="s">
        <v>6</v>
      </c>
      <c r="C311" t="s">
        <v>7</v>
      </c>
      <c r="D311" t="s">
        <v>10</v>
      </c>
      <c r="E311" t="s">
        <v>9</v>
      </c>
      <c r="F311">
        <v>72</v>
      </c>
    </row>
    <row r="312" spans="1:6" x14ac:dyDescent="0.3">
      <c r="A312" s="14">
        <v>24741</v>
      </c>
      <c r="B312" t="s">
        <v>12</v>
      </c>
      <c r="C312" t="s">
        <v>7</v>
      </c>
      <c r="D312" t="s">
        <v>10</v>
      </c>
      <c r="E312" t="s">
        <v>9</v>
      </c>
      <c r="F312">
        <v>39</v>
      </c>
    </row>
    <row r="313" spans="1:6" x14ac:dyDescent="0.3">
      <c r="A313" s="14">
        <v>35009</v>
      </c>
      <c r="B313" t="s">
        <v>6</v>
      </c>
      <c r="C313" t="s">
        <v>7</v>
      </c>
      <c r="D313" t="s">
        <v>17</v>
      </c>
      <c r="E313" t="s">
        <v>9</v>
      </c>
      <c r="F313">
        <v>67</v>
      </c>
    </row>
    <row r="314" spans="1:6" x14ac:dyDescent="0.3">
      <c r="A314" s="14">
        <v>65041</v>
      </c>
      <c r="B314" t="s">
        <v>6</v>
      </c>
      <c r="C314" t="s">
        <v>15</v>
      </c>
      <c r="D314" t="s">
        <v>10</v>
      </c>
      <c r="E314" t="s">
        <v>9</v>
      </c>
      <c r="F314">
        <v>56</v>
      </c>
    </row>
    <row r="315" spans="1:6" x14ac:dyDescent="0.3">
      <c r="A315" s="14">
        <v>87337</v>
      </c>
      <c r="B315" t="s">
        <v>12</v>
      </c>
      <c r="C315" t="s">
        <v>7</v>
      </c>
      <c r="D315" t="s">
        <v>10</v>
      </c>
      <c r="E315" t="s">
        <v>9</v>
      </c>
      <c r="F315">
        <v>26</v>
      </c>
    </row>
    <row r="316" spans="1:6" x14ac:dyDescent="0.3">
      <c r="A316" s="14">
        <v>78115</v>
      </c>
      <c r="B316" t="s">
        <v>6</v>
      </c>
      <c r="C316" t="s">
        <v>7</v>
      </c>
      <c r="D316" t="s">
        <v>10</v>
      </c>
      <c r="E316" t="s">
        <v>11</v>
      </c>
      <c r="F316">
        <v>76</v>
      </c>
    </row>
    <row r="317" spans="1:6" x14ac:dyDescent="0.3">
      <c r="A317" s="14">
        <v>39905</v>
      </c>
      <c r="B317" t="s">
        <v>6</v>
      </c>
      <c r="C317" t="s">
        <v>15</v>
      </c>
      <c r="D317" t="s">
        <v>8</v>
      </c>
      <c r="E317" t="s">
        <v>11</v>
      </c>
      <c r="F317">
        <v>78</v>
      </c>
    </row>
    <row r="318" spans="1:6" x14ac:dyDescent="0.3">
      <c r="A318" s="14">
        <v>48086</v>
      </c>
      <c r="B318" t="s">
        <v>6</v>
      </c>
      <c r="C318" t="s">
        <v>7</v>
      </c>
      <c r="D318" t="s">
        <v>14</v>
      </c>
      <c r="E318" t="s">
        <v>9</v>
      </c>
      <c r="F318">
        <v>35</v>
      </c>
    </row>
    <row r="319" spans="1:6" x14ac:dyDescent="0.3">
      <c r="A319" s="14">
        <v>46548</v>
      </c>
      <c r="B319" t="s">
        <v>6</v>
      </c>
      <c r="C319" t="s">
        <v>7</v>
      </c>
      <c r="D319" t="s">
        <v>10</v>
      </c>
      <c r="E319" t="s">
        <v>11</v>
      </c>
      <c r="F319">
        <v>46</v>
      </c>
    </row>
    <row r="320" spans="1:6" x14ac:dyDescent="0.3">
      <c r="A320" s="14">
        <v>27966</v>
      </c>
      <c r="B320" t="s">
        <v>6</v>
      </c>
      <c r="C320" t="s">
        <v>7</v>
      </c>
      <c r="D320" t="s">
        <v>8</v>
      </c>
      <c r="E320" t="s">
        <v>9</v>
      </c>
      <c r="F320">
        <v>24</v>
      </c>
    </row>
    <row r="321" spans="1:6" x14ac:dyDescent="0.3">
      <c r="A321" s="14">
        <v>79505</v>
      </c>
      <c r="B321" t="s">
        <v>6</v>
      </c>
      <c r="C321" t="s">
        <v>7</v>
      </c>
      <c r="D321" t="s">
        <v>17</v>
      </c>
      <c r="E321" t="s">
        <v>9</v>
      </c>
      <c r="F321">
        <v>37</v>
      </c>
    </row>
    <row r="322" spans="1:6" x14ac:dyDescent="0.3">
      <c r="A322" s="14">
        <v>39302</v>
      </c>
      <c r="B322" t="s">
        <v>6</v>
      </c>
      <c r="C322" t="s">
        <v>7</v>
      </c>
      <c r="D322" t="s">
        <v>8</v>
      </c>
      <c r="E322" t="s">
        <v>9</v>
      </c>
      <c r="F322">
        <v>32</v>
      </c>
    </row>
    <row r="323" spans="1:6" x14ac:dyDescent="0.3">
      <c r="A323" s="14">
        <v>22190</v>
      </c>
      <c r="B323" t="s">
        <v>6</v>
      </c>
      <c r="C323" t="s">
        <v>7</v>
      </c>
      <c r="D323" t="s">
        <v>10</v>
      </c>
      <c r="E323" t="s">
        <v>9</v>
      </c>
      <c r="F323">
        <v>56</v>
      </c>
    </row>
    <row r="324" spans="1:6" x14ac:dyDescent="0.3">
      <c r="A324" s="14">
        <v>82092</v>
      </c>
      <c r="B324" t="s">
        <v>6</v>
      </c>
      <c r="C324" t="s">
        <v>15</v>
      </c>
      <c r="D324" t="s">
        <v>10</v>
      </c>
      <c r="E324" t="s">
        <v>11</v>
      </c>
      <c r="F324">
        <v>56</v>
      </c>
    </row>
    <row r="325" spans="1:6" x14ac:dyDescent="0.3">
      <c r="A325" s="14">
        <v>39152</v>
      </c>
      <c r="B325" t="s">
        <v>6</v>
      </c>
      <c r="C325" t="s">
        <v>7</v>
      </c>
      <c r="D325" t="s">
        <v>8</v>
      </c>
      <c r="E325" t="s">
        <v>9</v>
      </c>
      <c r="F325">
        <v>50</v>
      </c>
    </row>
    <row r="326" spans="1:6" x14ac:dyDescent="0.3">
      <c r="A326" s="14">
        <v>16466</v>
      </c>
      <c r="B326" t="s">
        <v>6</v>
      </c>
      <c r="C326" t="s">
        <v>15</v>
      </c>
      <c r="D326" t="s">
        <v>14</v>
      </c>
      <c r="E326" t="s">
        <v>11</v>
      </c>
      <c r="F326">
        <v>41</v>
      </c>
    </row>
    <row r="327" spans="1:6" x14ac:dyDescent="0.3">
      <c r="A327" s="14">
        <v>32941</v>
      </c>
      <c r="B327" t="s">
        <v>6</v>
      </c>
      <c r="C327" t="s">
        <v>7</v>
      </c>
      <c r="D327" t="s">
        <v>8</v>
      </c>
      <c r="E327" t="s">
        <v>9</v>
      </c>
      <c r="F327">
        <v>39</v>
      </c>
    </row>
    <row r="328" spans="1:6" x14ac:dyDescent="0.3">
      <c r="A328" s="14">
        <v>38200</v>
      </c>
      <c r="B328" t="s">
        <v>6</v>
      </c>
      <c r="C328" t="s">
        <v>7</v>
      </c>
      <c r="D328" t="s">
        <v>10</v>
      </c>
      <c r="E328" t="s">
        <v>9</v>
      </c>
      <c r="F328">
        <v>45</v>
      </c>
    </row>
    <row r="329" spans="1:6" x14ac:dyDescent="0.3">
      <c r="A329" s="14">
        <v>41150</v>
      </c>
      <c r="B329" t="s">
        <v>6</v>
      </c>
      <c r="C329" t="s">
        <v>7</v>
      </c>
      <c r="D329" t="s">
        <v>10</v>
      </c>
      <c r="E329" t="s">
        <v>9</v>
      </c>
      <c r="F329">
        <v>45</v>
      </c>
    </row>
    <row r="330" spans="1:6" x14ac:dyDescent="0.3">
      <c r="A330" s="14">
        <v>27967</v>
      </c>
      <c r="B330" t="s">
        <v>6</v>
      </c>
      <c r="C330" t="s">
        <v>7</v>
      </c>
      <c r="D330" t="s">
        <v>8</v>
      </c>
      <c r="E330" t="s">
        <v>9</v>
      </c>
      <c r="F330">
        <v>42</v>
      </c>
    </row>
    <row r="331" spans="1:6" x14ac:dyDescent="0.3">
      <c r="A331" s="14">
        <v>88324</v>
      </c>
      <c r="B331" t="s">
        <v>12</v>
      </c>
      <c r="C331" t="s">
        <v>7</v>
      </c>
      <c r="D331" t="s">
        <v>10</v>
      </c>
      <c r="E331" t="s">
        <v>9</v>
      </c>
      <c r="F331">
        <v>39</v>
      </c>
    </row>
    <row r="332" spans="1:6" x14ac:dyDescent="0.3">
      <c r="A332" s="14">
        <v>28692</v>
      </c>
      <c r="B332" t="s">
        <v>12</v>
      </c>
      <c r="C332" t="s">
        <v>7</v>
      </c>
      <c r="D332" t="s">
        <v>8</v>
      </c>
      <c r="E332" t="s">
        <v>9</v>
      </c>
      <c r="F332">
        <v>39</v>
      </c>
    </row>
    <row r="333" spans="1:6" x14ac:dyDescent="0.3">
      <c r="A333" s="14">
        <v>40723</v>
      </c>
      <c r="B333" t="s">
        <v>6</v>
      </c>
      <c r="C333" t="s">
        <v>7</v>
      </c>
      <c r="D333" t="s">
        <v>8</v>
      </c>
      <c r="E333" t="s">
        <v>9</v>
      </c>
      <c r="F333">
        <v>44</v>
      </c>
    </row>
    <row r="334" spans="1:6" x14ac:dyDescent="0.3">
      <c r="A334" s="14">
        <v>46643</v>
      </c>
      <c r="B334" t="s">
        <v>6</v>
      </c>
      <c r="C334" t="s">
        <v>7</v>
      </c>
      <c r="D334" t="s">
        <v>14</v>
      </c>
      <c r="E334" t="s">
        <v>9</v>
      </c>
      <c r="F334">
        <v>64</v>
      </c>
    </row>
    <row r="335" spans="1:6" x14ac:dyDescent="0.3">
      <c r="A335" s="14">
        <v>61611</v>
      </c>
      <c r="B335" t="s">
        <v>12</v>
      </c>
      <c r="C335" t="s">
        <v>7</v>
      </c>
      <c r="D335" t="s">
        <v>10</v>
      </c>
      <c r="E335" t="s">
        <v>18</v>
      </c>
      <c r="F335">
        <v>44</v>
      </c>
    </row>
    <row r="336" spans="1:6" x14ac:dyDescent="0.3">
      <c r="A336" s="14">
        <v>73889</v>
      </c>
      <c r="B336" t="s">
        <v>6</v>
      </c>
      <c r="C336" t="s">
        <v>7</v>
      </c>
      <c r="D336" t="s">
        <v>10</v>
      </c>
      <c r="E336" t="s">
        <v>18</v>
      </c>
      <c r="F336">
        <v>61</v>
      </c>
    </row>
    <row r="337" spans="1:6" x14ac:dyDescent="0.3">
      <c r="A337" s="14">
        <v>35751</v>
      </c>
      <c r="B337" t="s">
        <v>6</v>
      </c>
      <c r="C337" t="s">
        <v>7</v>
      </c>
      <c r="D337" t="s">
        <v>14</v>
      </c>
      <c r="E337" t="s">
        <v>9</v>
      </c>
      <c r="F337">
        <v>28</v>
      </c>
    </row>
    <row r="338" spans="1:6" x14ac:dyDescent="0.3">
      <c r="A338" s="14">
        <v>29517</v>
      </c>
      <c r="B338" t="s">
        <v>6</v>
      </c>
      <c r="C338" t="s">
        <v>7</v>
      </c>
      <c r="D338" t="s">
        <v>8</v>
      </c>
      <c r="E338" t="s">
        <v>9</v>
      </c>
      <c r="F338">
        <v>58</v>
      </c>
    </row>
    <row r="339" spans="1:6" x14ac:dyDescent="0.3">
      <c r="A339" s="14">
        <v>53398</v>
      </c>
      <c r="B339" t="s">
        <v>6</v>
      </c>
      <c r="C339" t="s">
        <v>7</v>
      </c>
      <c r="D339" t="s">
        <v>8</v>
      </c>
      <c r="E339" t="s">
        <v>9</v>
      </c>
      <c r="F339">
        <v>46</v>
      </c>
    </row>
    <row r="340" spans="1:6" x14ac:dyDescent="0.3">
      <c r="A340" s="14">
        <v>54073</v>
      </c>
      <c r="B340" t="s">
        <v>12</v>
      </c>
      <c r="C340" t="s">
        <v>7</v>
      </c>
      <c r="D340" t="s">
        <v>8</v>
      </c>
      <c r="E340" t="s">
        <v>21</v>
      </c>
      <c r="F340">
        <v>53</v>
      </c>
    </row>
    <row r="341" spans="1:6" x14ac:dyDescent="0.3">
      <c r="A341" s="14">
        <v>14241</v>
      </c>
      <c r="B341" t="s">
        <v>6</v>
      </c>
      <c r="C341" t="s">
        <v>7</v>
      </c>
      <c r="D341" t="s">
        <v>10</v>
      </c>
      <c r="E341" t="s">
        <v>13</v>
      </c>
      <c r="F341">
        <v>77</v>
      </c>
    </row>
    <row r="342" spans="1:6" x14ac:dyDescent="0.3">
      <c r="A342" s="14">
        <v>44648</v>
      </c>
      <c r="B342" t="s">
        <v>12</v>
      </c>
      <c r="C342" t="s">
        <v>7</v>
      </c>
      <c r="D342" t="s">
        <v>10</v>
      </c>
      <c r="E342" t="s">
        <v>9</v>
      </c>
      <c r="F342">
        <v>61</v>
      </c>
    </row>
    <row r="343" spans="1:6" x14ac:dyDescent="0.3">
      <c r="A343" s="14">
        <v>12584</v>
      </c>
      <c r="B343" t="s">
        <v>12</v>
      </c>
      <c r="C343" t="s">
        <v>15</v>
      </c>
      <c r="D343" t="s">
        <v>8</v>
      </c>
      <c r="E343" t="s">
        <v>20</v>
      </c>
      <c r="F343">
        <v>29</v>
      </c>
    </row>
    <row r="344" spans="1:6" x14ac:dyDescent="0.3">
      <c r="A344" s="14">
        <v>45369</v>
      </c>
      <c r="B344" t="s">
        <v>6</v>
      </c>
      <c r="C344" t="s">
        <v>7</v>
      </c>
      <c r="D344" t="s">
        <v>8</v>
      </c>
      <c r="E344" t="s">
        <v>9</v>
      </c>
      <c r="F344">
        <v>34</v>
      </c>
    </row>
    <row r="345" spans="1:6" x14ac:dyDescent="0.3">
      <c r="A345" s="14">
        <v>26973</v>
      </c>
      <c r="B345" t="s">
        <v>6</v>
      </c>
      <c r="C345" t="s">
        <v>15</v>
      </c>
      <c r="D345" t="s">
        <v>10</v>
      </c>
      <c r="E345" t="s">
        <v>11</v>
      </c>
      <c r="F345">
        <v>22</v>
      </c>
    </row>
    <row r="346" spans="1:6" x14ac:dyDescent="0.3">
      <c r="A346" s="14">
        <v>29311</v>
      </c>
      <c r="B346" t="s">
        <v>6</v>
      </c>
      <c r="C346" t="s">
        <v>7</v>
      </c>
      <c r="D346" t="s">
        <v>10</v>
      </c>
      <c r="E346" t="s">
        <v>9</v>
      </c>
      <c r="F346">
        <v>43</v>
      </c>
    </row>
    <row r="347" spans="1:6" x14ac:dyDescent="0.3">
      <c r="A347" s="14">
        <v>58831</v>
      </c>
      <c r="B347" t="s">
        <v>6</v>
      </c>
      <c r="C347" t="s">
        <v>7</v>
      </c>
      <c r="D347" t="s">
        <v>14</v>
      </c>
      <c r="E347" t="s">
        <v>9</v>
      </c>
      <c r="F347">
        <v>26</v>
      </c>
    </row>
    <row r="348" spans="1:6" x14ac:dyDescent="0.3">
      <c r="A348" s="14">
        <v>47627</v>
      </c>
      <c r="B348" t="s">
        <v>6</v>
      </c>
      <c r="C348" t="s">
        <v>7</v>
      </c>
      <c r="D348" t="s">
        <v>14</v>
      </c>
      <c r="E348" t="s">
        <v>11</v>
      </c>
      <c r="F348">
        <v>52</v>
      </c>
    </row>
    <row r="349" spans="1:6" x14ac:dyDescent="0.3">
      <c r="A349" s="14">
        <v>53519</v>
      </c>
      <c r="B349" t="s">
        <v>6</v>
      </c>
      <c r="C349" t="s">
        <v>7</v>
      </c>
      <c r="D349" t="s">
        <v>8</v>
      </c>
      <c r="E349" t="s">
        <v>9</v>
      </c>
      <c r="F349">
        <v>31</v>
      </c>
    </row>
    <row r="350" spans="1:6" x14ac:dyDescent="0.3">
      <c r="A350" s="14">
        <v>79432</v>
      </c>
      <c r="B350" t="s">
        <v>12</v>
      </c>
      <c r="C350" t="s">
        <v>7</v>
      </c>
      <c r="D350" t="s">
        <v>17</v>
      </c>
      <c r="E350" t="s">
        <v>9</v>
      </c>
      <c r="F350">
        <v>52</v>
      </c>
    </row>
    <row r="351" spans="1:6" x14ac:dyDescent="0.3">
      <c r="A351" s="14">
        <v>13158</v>
      </c>
      <c r="B351" t="s">
        <v>6</v>
      </c>
      <c r="C351" t="s">
        <v>7</v>
      </c>
      <c r="D351" t="s">
        <v>30</v>
      </c>
      <c r="E351" t="s">
        <v>9</v>
      </c>
      <c r="F351">
        <v>56</v>
      </c>
    </row>
    <row r="352" spans="1:6" x14ac:dyDescent="0.3">
      <c r="A352" s="14">
        <v>65489</v>
      </c>
      <c r="B352" t="s">
        <v>6</v>
      </c>
      <c r="C352" t="s">
        <v>7</v>
      </c>
      <c r="D352" t="s">
        <v>8</v>
      </c>
      <c r="E352" t="s">
        <v>9</v>
      </c>
      <c r="F352">
        <v>53</v>
      </c>
    </row>
    <row r="353" spans="1:6" x14ac:dyDescent="0.3">
      <c r="A353" s="14">
        <v>66624</v>
      </c>
      <c r="B353" t="s">
        <v>6</v>
      </c>
      <c r="C353" t="s">
        <v>7</v>
      </c>
      <c r="D353" t="s">
        <v>17</v>
      </c>
      <c r="E353" t="s">
        <v>9</v>
      </c>
      <c r="F353">
        <v>73</v>
      </c>
    </row>
    <row r="354" spans="1:6" x14ac:dyDescent="0.3">
      <c r="A354" s="14">
        <v>35025</v>
      </c>
      <c r="B354" t="s">
        <v>6</v>
      </c>
      <c r="C354" t="s">
        <v>7</v>
      </c>
      <c r="D354" t="s">
        <v>8</v>
      </c>
      <c r="E354" t="s">
        <v>9</v>
      </c>
      <c r="F354">
        <v>28</v>
      </c>
    </row>
    <row r="355" spans="1:6" x14ac:dyDescent="0.3">
      <c r="A355" s="14">
        <v>83329</v>
      </c>
      <c r="B355" t="s">
        <v>12</v>
      </c>
      <c r="C355" t="s">
        <v>15</v>
      </c>
      <c r="D355" t="s">
        <v>16</v>
      </c>
      <c r="E355" t="s">
        <v>11</v>
      </c>
      <c r="F355">
        <v>50</v>
      </c>
    </row>
    <row r="356" spans="1:6" x14ac:dyDescent="0.3">
      <c r="A356" s="14">
        <v>19302</v>
      </c>
      <c r="B356" t="s">
        <v>6</v>
      </c>
      <c r="C356" t="s">
        <v>7</v>
      </c>
      <c r="D356" t="s">
        <v>10</v>
      </c>
      <c r="E356" t="s">
        <v>13</v>
      </c>
      <c r="F356">
        <v>60</v>
      </c>
    </row>
    <row r="357" spans="1:6" x14ac:dyDescent="0.3">
      <c r="A357" s="14">
        <v>51459</v>
      </c>
      <c r="B357" t="s">
        <v>6</v>
      </c>
      <c r="C357" t="s">
        <v>7</v>
      </c>
      <c r="D357" t="s">
        <v>8</v>
      </c>
      <c r="E357" t="s">
        <v>9</v>
      </c>
      <c r="F357">
        <v>54</v>
      </c>
    </row>
    <row r="358" spans="1:6" x14ac:dyDescent="0.3">
      <c r="A358" s="14">
        <v>67325</v>
      </c>
      <c r="B358" t="s">
        <v>6</v>
      </c>
      <c r="C358" t="s">
        <v>7</v>
      </c>
      <c r="D358" t="s">
        <v>10</v>
      </c>
      <c r="E358" t="s">
        <v>9</v>
      </c>
      <c r="F358">
        <v>69</v>
      </c>
    </row>
    <row r="359" spans="1:6" x14ac:dyDescent="0.3">
      <c r="A359" s="14">
        <v>31877</v>
      </c>
      <c r="B359" t="s">
        <v>6</v>
      </c>
      <c r="C359" t="s">
        <v>15</v>
      </c>
      <c r="D359" t="s">
        <v>14</v>
      </c>
      <c r="E359" t="s">
        <v>11</v>
      </c>
      <c r="F359">
        <v>66</v>
      </c>
    </row>
    <row r="360" spans="1:6" x14ac:dyDescent="0.3">
      <c r="A360" s="14">
        <v>43070</v>
      </c>
      <c r="B360" t="s">
        <v>6</v>
      </c>
      <c r="C360" t="s">
        <v>7</v>
      </c>
      <c r="D360" t="s">
        <v>14</v>
      </c>
      <c r="E360" t="s">
        <v>11</v>
      </c>
      <c r="F360">
        <v>48</v>
      </c>
    </row>
    <row r="361" spans="1:6" x14ac:dyDescent="0.3">
      <c r="A361" s="14">
        <v>57206</v>
      </c>
      <c r="B361" t="s">
        <v>6</v>
      </c>
      <c r="C361" t="s">
        <v>7</v>
      </c>
      <c r="D361" t="s">
        <v>10</v>
      </c>
      <c r="E361" t="s">
        <v>9</v>
      </c>
      <c r="F361">
        <v>71</v>
      </c>
    </row>
    <row r="362" spans="1:6" x14ac:dyDescent="0.3">
      <c r="A362" s="14">
        <v>26052</v>
      </c>
      <c r="B362" t="s">
        <v>12</v>
      </c>
      <c r="C362" t="s">
        <v>7</v>
      </c>
      <c r="D362" t="s">
        <v>10</v>
      </c>
      <c r="E362" t="s">
        <v>9</v>
      </c>
      <c r="F362">
        <v>65</v>
      </c>
    </row>
    <row r="363" spans="1:6" x14ac:dyDescent="0.3">
      <c r="A363" s="14">
        <v>88350</v>
      </c>
      <c r="B363" t="s">
        <v>6</v>
      </c>
      <c r="C363" t="s">
        <v>7</v>
      </c>
      <c r="D363" t="s">
        <v>10</v>
      </c>
      <c r="E363" t="s">
        <v>9</v>
      </c>
      <c r="F363">
        <v>55</v>
      </c>
    </row>
    <row r="364" spans="1:6" x14ac:dyDescent="0.3">
      <c r="A364" s="14">
        <v>68185</v>
      </c>
      <c r="B364" t="s">
        <v>12</v>
      </c>
      <c r="C364" t="s">
        <v>7</v>
      </c>
      <c r="D364" t="s">
        <v>8</v>
      </c>
      <c r="E364" t="s">
        <v>9</v>
      </c>
      <c r="F364">
        <v>30</v>
      </c>
    </row>
    <row r="365" spans="1:6" x14ac:dyDescent="0.3">
      <c r="A365" s="14">
        <v>81251</v>
      </c>
      <c r="B365" t="s">
        <v>12</v>
      </c>
      <c r="C365" t="s">
        <v>7</v>
      </c>
      <c r="D365" t="s">
        <v>10</v>
      </c>
      <c r="E365" t="s">
        <v>9</v>
      </c>
      <c r="F365">
        <v>33</v>
      </c>
    </row>
    <row r="366" spans="1:6" x14ac:dyDescent="0.3">
      <c r="A366" s="14">
        <v>39147</v>
      </c>
      <c r="B366" t="s">
        <v>6</v>
      </c>
      <c r="C366" t="s">
        <v>7</v>
      </c>
      <c r="D366" t="s">
        <v>10</v>
      </c>
      <c r="E366" t="s">
        <v>9</v>
      </c>
      <c r="F366">
        <v>58</v>
      </c>
    </row>
    <row r="367" spans="1:6" x14ac:dyDescent="0.3">
      <c r="A367" s="14">
        <v>76771</v>
      </c>
      <c r="B367" t="s">
        <v>6</v>
      </c>
      <c r="C367" t="s">
        <v>7</v>
      </c>
      <c r="D367" t="s">
        <v>17</v>
      </c>
      <c r="E367" t="s">
        <v>9</v>
      </c>
      <c r="F367">
        <v>64</v>
      </c>
    </row>
    <row r="368" spans="1:6" x14ac:dyDescent="0.3">
      <c r="A368" s="14">
        <v>88507</v>
      </c>
      <c r="B368" t="s">
        <v>6</v>
      </c>
      <c r="C368" t="s">
        <v>7</v>
      </c>
      <c r="D368" t="s">
        <v>14</v>
      </c>
      <c r="E368" t="s">
        <v>9</v>
      </c>
      <c r="F368">
        <v>57</v>
      </c>
    </row>
    <row r="369" spans="1:6" x14ac:dyDescent="0.3">
      <c r="A369" s="14">
        <v>87168</v>
      </c>
      <c r="B369" t="s">
        <v>6</v>
      </c>
      <c r="C369" t="s">
        <v>7</v>
      </c>
      <c r="D369" t="s">
        <v>10</v>
      </c>
      <c r="E369" t="s">
        <v>9</v>
      </c>
      <c r="F369">
        <v>47</v>
      </c>
    </row>
    <row r="370" spans="1:6" x14ac:dyDescent="0.3">
      <c r="A370" s="14">
        <v>18520</v>
      </c>
      <c r="B370" t="s">
        <v>6</v>
      </c>
      <c r="C370" t="s">
        <v>19</v>
      </c>
      <c r="D370" t="s">
        <v>8</v>
      </c>
      <c r="E370" t="s">
        <v>9</v>
      </c>
      <c r="F370">
        <v>45</v>
      </c>
    </row>
    <row r="371" spans="1:6" x14ac:dyDescent="0.3">
      <c r="A371" s="14">
        <v>73843</v>
      </c>
      <c r="B371" t="s">
        <v>6</v>
      </c>
      <c r="C371" t="s">
        <v>7</v>
      </c>
      <c r="D371" t="s">
        <v>10</v>
      </c>
      <c r="E371" t="s">
        <v>9</v>
      </c>
      <c r="F371">
        <v>79</v>
      </c>
    </row>
    <row r="372" spans="1:6" x14ac:dyDescent="0.3">
      <c r="A372" s="14">
        <v>55988</v>
      </c>
      <c r="B372" t="s">
        <v>6</v>
      </c>
      <c r="C372" t="s">
        <v>15</v>
      </c>
      <c r="D372" t="s">
        <v>10</v>
      </c>
      <c r="E372" t="s">
        <v>11</v>
      </c>
      <c r="F372">
        <v>68</v>
      </c>
    </row>
    <row r="373" spans="1:6" x14ac:dyDescent="0.3">
      <c r="A373" s="14">
        <v>53638</v>
      </c>
      <c r="B373" t="s">
        <v>6</v>
      </c>
      <c r="C373" t="s">
        <v>7</v>
      </c>
      <c r="D373" t="s">
        <v>8</v>
      </c>
      <c r="E373" t="s">
        <v>9</v>
      </c>
      <c r="F373">
        <v>22</v>
      </c>
    </row>
    <row r="374" spans="1:6" x14ac:dyDescent="0.3">
      <c r="A374" s="14">
        <v>22526</v>
      </c>
      <c r="B374" t="s">
        <v>12</v>
      </c>
      <c r="C374" t="s">
        <v>7</v>
      </c>
      <c r="D374" t="s">
        <v>8</v>
      </c>
      <c r="E374" t="s">
        <v>13</v>
      </c>
      <c r="F374">
        <v>44</v>
      </c>
    </row>
    <row r="375" spans="1:6" x14ac:dyDescent="0.3">
      <c r="A375" s="14">
        <v>70428</v>
      </c>
      <c r="B375" t="s">
        <v>6</v>
      </c>
      <c r="C375" t="s">
        <v>7</v>
      </c>
      <c r="D375" t="s">
        <v>10</v>
      </c>
      <c r="E375" t="s">
        <v>11</v>
      </c>
      <c r="F375">
        <v>79</v>
      </c>
    </row>
    <row r="376" spans="1:6" x14ac:dyDescent="0.3">
      <c r="A376" s="14">
        <v>68041</v>
      </c>
      <c r="B376" t="s">
        <v>6</v>
      </c>
      <c r="C376" t="s">
        <v>7</v>
      </c>
      <c r="D376" t="s">
        <v>10</v>
      </c>
      <c r="E376" t="s">
        <v>9</v>
      </c>
      <c r="F376">
        <v>61</v>
      </c>
    </row>
    <row r="377" spans="1:6" x14ac:dyDescent="0.3">
      <c r="A377" s="14">
        <v>13599</v>
      </c>
      <c r="B377" t="s">
        <v>6</v>
      </c>
      <c r="C377" t="s">
        <v>7</v>
      </c>
      <c r="D377" t="s">
        <v>8</v>
      </c>
      <c r="E377" t="s">
        <v>9</v>
      </c>
      <c r="F377">
        <v>45</v>
      </c>
    </row>
    <row r="378" spans="1:6" x14ac:dyDescent="0.3">
      <c r="A378" s="14">
        <v>53038</v>
      </c>
      <c r="B378" t="s">
        <v>6</v>
      </c>
      <c r="C378" t="s">
        <v>7</v>
      </c>
      <c r="D378" t="s">
        <v>8</v>
      </c>
      <c r="E378" t="s">
        <v>13</v>
      </c>
      <c r="F378">
        <v>61</v>
      </c>
    </row>
    <row r="379" spans="1:6" x14ac:dyDescent="0.3">
      <c r="A379" s="14">
        <v>67763</v>
      </c>
      <c r="B379" t="s">
        <v>6</v>
      </c>
      <c r="C379" t="s">
        <v>7</v>
      </c>
      <c r="D379" t="s">
        <v>10</v>
      </c>
      <c r="E379" t="s">
        <v>9</v>
      </c>
      <c r="F379">
        <v>57</v>
      </c>
    </row>
    <row r="380" spans="1:6" x14ac:dyDescent="0.3">
      <c r="A380" s="14">
        <v>74685</v>
      </c>
      <c r="B380" t="s">
        <v>6</v>
      </c>
      <c r="C380" t="s">
        <v>15</v>
      </c>
      <c r="D380" t="s">
        <v>14</v>
      </c>
      <c r="E380" t="s">
        <v>11</v>
      </c>
      <c r="F380">
        <v>44</v>
      </c>
    </row>
    <row r="381" spans="1:6" x14ac:dyDescent="0.3">
      <c r="A381" s="14">
        <v>58596</v>
      </c>
      <c r="B381" t="s">
        <v>6</v>
      </c>
      <c r="C381" t="s">
        <v>15</v>
      </c>
      <c r="D381" t="s">
        <v>8</v>
      </c>
      <c r="E381" t="s">
        <v>11</v>
      </c>
      <c r="F381">
        <v>50</v>
      </c>
    </row>
    <row r="382" spans="1:6" x14ac:dyDescent="0.3">
      <c r="A382" s="14">
        <v>16598</v>
      </c>
      <c r="B382" t="s">
        <v>6</v>
      </c>
      <c r="C382" t="s">
        <v>7</v>
      </c>
      <c r="D382" t="s">
        <v>10</v>
      </c>
      <c r="E382" t="s">
        <v>9</v>
      </c>
      <c r="F382">
        <v>70</v>
      </c>
    </row>
    <row r="383" spans="1:6" x14ac:dyDescent="0.3">
      <c r="A383" s="14">
        <v>66804</v>
      </c>
      <c r="B383" t="s">
        <v>6</v>
      </c>
      <c r="C383" t="s">
        <v>7</v>
      </c>
      <c r="D383" t="s">
        <v>14</v>
      </c>
      <c r="E383" t="s">
        <v>9</v>
      </c>
      <c r="F383">
        <v>55</v>
      </c>
    </row>
    <row r="384" spans="1:6" x14ac:dyDescent="0.3">
      <c r="A384" s="14">
        <v>53496</v>
      </c>
      <c r="B384" t="s">
        <v>6</v>
      </c>
      <c r="C384" t="s">
        <v>7</v>
      </c>
      <c r="D384" t="s">
        <v>10</v>
      </c>
      <c r="E384" t="s">
        <v>13</v>
      </c>
      <c r="F384">
        <v>75</v>
      </c>
    </row>
    <row r="385" spans="1:6" x14ac:dyDescent="0.3">
      <c r="A385" s="14">
        <v>84894</v>
      </c>
      <c r="B385" t="s">
        <v>6</v>
      </c>
      <c r="C385" t="s">
        <v>7</v>
      </c>
      <c r="D385" t="s">
        <v>10</v>
      </c>
      <c r="E385" t="s">
        <v>9</v>
      </c>
      <c r="F385">
        <v>25</v>
      </c>
    </row>
    <row r="386" spans="1:6" x14ac:dyDescent="0.3">
      <c r="A386" s="14">
        <v>20705</v>
      </c>
      <c r="B386" t="s">
        <v>6</v>
      </c>
      <c r="C386" t="s">
        <v>7</v>
      </c>
      <c r="D386" t="s">
        <v>8</v>
      </c>
      <c r="E386" t="s">
        <v>9</v>
      </c>
      <c r="F386">
        <v>51</v>
      </c>
    </row>
    <row r="387" spans="1:6" x14ac:dyDescent="0.3">
      <c r="A387" s="14">
        <v>81410</v>
      </c>
      <c r="B387" t="s">
        <v>6</v>
      </c>
      <c r="C387" t="s">
        <v>7</v>
      </c>
      <c r="D387" t="s">
        <v>10</v>
      </c>
      <c r="E387" t="s">
        <v>9</v>
      </c>
      <c r="F387">
        <v>65</v>
      </c>
    </row>
    <row r="388" spans="1:6" x14ac:dyDescent="0.3">
      <c r="A388" s="14">
        <v>56754</v>
      </c>
      <c r="B388" t="s">
        <v>6</v>
      </c>
      <c r="C388" t="s">
        <v>7</v>
      </c>
      <c r="D388" t="s">
        <v>14</v>
      </c>
      <c r="E388" t="s">
        <v>13</v>
      </c>
      <c r="F388">
        <v>31</v>
      </c>
    </row>
    <row r="389" spans="1:6" x14ac:dyDescent="0.3">
      <c r="A389" s="14">
        <v>51048</v>
      </c>
      <c r="B389" t="s">
        <v>12</v>
      </c>
      <c r="C389" t="s">
        <v>7</v>
      </c>
      <c r="D389" t="s">
        <v>8</v>
      </c>
      <c r="E389" t="s">
        <v>9</v>
      </c>
      <c r="F389">
        <v>46</v>
      </c>
    </row>
    <row r="390" spans="1:6" x14ac:dyDescent="0.3">
      <c r="A390" s="14">
        <v>45774</v>
      </c>
      <c r="B390" t="s">
        <v>6</v>
      </c>
      <c r="C390" t="s">
        <v>15</v>
      </c>
      <c r="D390" t="s">
        <v>8</v>
      </c>
      <c r="E390" t="s">
        <v>11</v>
      </c>
      <c r="F390">
        <v>42</v>
      </c>
    </row>
    <row r="391" spans="1:6" x14ac:dyDescent="0.3">
      <c r="A391" s="14">
        <v>46779</v>
      </c>
      <c r="B391" t="s">
        <v>6</v>
      </c>
      <c r="C391" t="s">
        <v>7</v>
      </c>
      <c r="D391" t="s">
        <v>8</v>
      </c>
      <c r="E391" t="s">
        <v>9</v>
      </c>
      <c r="F391">
        <v>41</v>
      </c>
    </row>
    <row r="392" spans="1:6" x14ac:dyDescent="0.3">
      <c r="A392" s="14">
        <v>82120</v>
      </c>
      <c r="B392" t="s">
        <v>6</v>
      </c>
      <c r="C392" t="s">
        <v>7</v>
      </c>
      <c r="D392" t="s">
        <v>10</v>
      </c>
      <c r="E392" t="s">
        <v>9</v>
      </c>
      <c r="F392">
        <v>42</v>
      </c>
    </row>
    <row r="393" spans="1:6" x14ac:dyDescent="0.3">
      <c r="A393" s="14">
        <v>56705</v>
      </c>
      <c r="B393" t="s">
        <v>6</v>
      </c>
      <c r="C393" t="s">
        <v>15</v>
      </c>
      <c r="D393" t="s">
        <v>8</v>
      </c>
      <c r="E393" t="s">
        <v>18</v>
      </c>
      <c r="F393">
        <v>58</v>
      </c>
    </row>
    <row r="394" spans="1:6" x14ac:dyDescent="0.3">
      <c r="A394" s="14">
        <v>44377</v>
      </c>
      <c r="B394" t="s">
        <v>6</v>
      </c>
      <c r="C394" t="s">
        <v>7</v>
      </c>
      <c r="D394" t="s">
        <v>10</v>
      </c>
      <c r="E394" t="s">
        <v>9</v>
      </c>
      <c r="F394">
        <v>30</v>
      </c>
    </row>
    <row r="395" spans="1:6" x14ac:dyDescent="0.3">
      <c r="A395" s="14">
        <v>87272</v>
      </c>
      <c r="B395" t="s">
        <v>6</v>
      </c>
      <c r="C395" t="s">
        <v>7</v>
      </c>
      <c r="D395" t="s">
        <v>10</v>
      </c>
      <c r="E395" t="s">
        <v>11</v>
      </c>
      <c r="F395">
        <v>73</v>
      </c>
    </row>
    <row r="396" spans="1:6" x14ac:dyDescent="0.3">
      <c r="A396" s="14">
        <v>77140</v>
      </c>
      <c r="B396" t="s">
        <v>6</v>
      </c>
      <c r="C396" t="s">
        <v>7</v>
      </c>
      <c r="D396" t="s">
        <v>8</v>
      </c>
      <c r="E396" t="s">
        <v>11</v>
      </c>
      <c r="F396">
        <v>40</v>
      </c>
    </row>
    <row r="397" spans="1:6" x14ac:dyDescent="0.3">
      <c r="A397" s="14">
        <v>38319</v>
      </c>
      <c r="B397" t="s">
        <v>12</v>
      </c>
      <c r="C397" t="s">
        <v>7</v>
      </c>
      <c r="D397" t="s">
        <v>10</v>
      </c>
      <c r="E397" t="s">
        <v>9</v>
      </c>
      <c r="F397">
        <v>45</v>
      </c>
    </row>
    <row r="398" spans="1:6" x14ac:dyDescent="0.3">
      <c r="A398" s="14">
        <v>75828</v>
      </c>
      <c r="B398" t="s">
        <v>6</v>
      </c>
      <c r="C398" t="s">
        <v>7</v>
      </c>
      <c r="D398" t="s">
        <v>8</v>
      </c>
      <c r="E398" t="s">
        <v>9</v>
      </c>
      <c r="F398">
        <v>33</v>
      </c>
    </row>
    <row r="399" spans="1:6" x14ac:dyDescent="0.3">
      <c r="A399" s="14">
        <v>87526</v>
      </c>
      <c r="B399" t="s">
        <v>6</v>
      </c>
      <c r="C399" t="s">
        <v>7</v>
      </c>
      <c r="D399" t="s">
        <v>10</v>
      </c>
      <c r="E399" t="s">
        <v>9</v>
      </c>
      <c r="F399">
        <v>53</v>
      </c>
    </row>
    <row r="400" spans="1:6" x14ac:dyDescent="0.3">
      <c r="A400" s="14">
        <v>68115</v>
      </c>
      <c r="B400" t="s">
        <v>12</v>
      </c>
      <c r="C400" t="s">
        <v>7</v>
      </c>
      <c r="D400" t="s">
        <v>10</v>
      </c>
      <c r="E400" t="s">
        <v>9</v>
      </c>
      <c r="F400">
        <v>25</v>
      </c>
    </row>
    <row r="401" spans="1:6" x14ac:dyDescent="0.3">
      <c r="A401" s="14">
        <v>53057</v>
      </c>
      <c r="B401" t="s">
        <v>6</v>
      </c>
      <c r="C401" t="s">
        <v>7</v>
      </c>
      <c r="D401" t="s">
        <v>10</v>
      </c>
      <c r="E401" t="s">
        <v>9</v>
      </c>
      <c r="F401">
        <v>37</v>
      </c>
    </row>
    <row r="402" spans="1:6" x14ac:dyDescent="0.3">
      <c r="A402" s="14">
        <v>56309</v>
      </c>
      <c r="B402" t="s">
        <v>6</v>
      </c>
      <c r="C402" t="s">
        <v>7</v>
      </c>
      <c r="D402" t="s">
        <v>8</v>
      </c>
      <c r="E402" t="s">
        <v>18</v>
      </c>
      <c r="F402">
        <v>60</v>
      </c>
    </row>
    <row r="403" spans="1:6" x14ac:dyDescent="0.3">
      <c r="A403" s="14">
        <v>25880</v>
      </c>
      <c r="B403" t="s">
        <v>6</v>
      </c>
      <c r="C403" t="s">
        <v>7</v>
      </c>
      <c r="D403" t="s">
        <v>10</v>
      </c>
      <c r="E403" t="s">
        <v>11</v>
      </c>
      <c r="F403">
        <v>30</v>
      </c>
    </row>
    <row r="404" spans="1:6" x14ac:dyDescent="0.3">
      <c r="A404" s="14">
        <v>75965</v>
      </c>
      <c r="B404" t="s">
        <v>6</v>
      </c>
      <c r="C404" t="s">
        <v>7</v>
      </c>
      <c r="D404" t="s">
        <v>10</v>
      </c>
      <c r="E404" t="s">
        <v>9</v>
      </c>
      <c r="F404">
        <v>63</v>
      </c>
    </row>
    <row r="405" spans="1:6" x14ac:dyDescent="0.3">
      <c r="A405" s="14">
        <v>24691</v>
      </c>
      <c r="B405" t="s">
        <v>6</v>
      </c>
      <c r="C405" t="s">
        <v>7</v>
      </c>
      <c r="D405" t="s">
        <v>17</v>
      </c>
      <c r="E405" t="s">
        <v>9</v>
      </c>
      <c r="F405">
        <v>51</v>
      </c>
    </row>
    <row r="406" spans="1:6" x14ac:dyDescent="0.3">
      <c r="A406" s="14">
        <v>60729</v>
      </c>
      <c r="B406" t="s">
        <v>6</v>
      </c>
      <c r="C406" t="s">
        <v>15</v>
      </c>
      <c r="D406" t="s">
        <v>8</v>
      </c>
      <c r="E406" t="s">
        <v>11</v>
      </c>
      <c r="F406">
        <v>58</v>
      </c>
    </row>
    <row r="407" spans="1:6" x14ac:dyDescent="0.3">
      <c r="A407" s="14">
        <v>34430</v>
      </c>
      <c r="B407" t="s">
        <v>6</v>
      </c>
      <c r="C407" t="s">
        <v>7</v>
      </c>
      <c r="D407" t="s">
        <v>30</v>
      </c>
      <c r="E407" t="s">
        <v>9</v>
      </c>
      <c r="F407">
        <v>41</v>
      </c>
    </row>
    <row r="408" spans="1:6" x14ac:dyDescent="0.3">
      <c r="A408" s="14">
        <v>33153</v>
      </c>
      <c r="B408" t="s">
        <v>6</v>
      </c>
      <c r="C408" t="s">
        <v>7</v>
      </c>
      <c r="D408" t="s">
        <v>8</v>
      </c>
      <c r="E408" t="s">
        <v>9</v>
      </c>
      <c r="F408">
        <v>34</v>
      </c>
    </row>
    <row r="409" spans="1:6" x14ac:dyDescent="0.3">
      <c r="A409" s="14">
        <v>81790</v>
      </c>
      <c r="B409" t="s">
        <v>6</v>
      </c>
      <c r="C409" t="s">
        <v>7</v>
      </c>
      <c r="D409" t="s">
        <v>8</v>
      </c>
      <c r="E409" t="s">
        <v>9</v>
      </c>
      <c r="F409">
        <v>30</v>
      </c>
    </row>
    <row r="410" spans="1:6" x14ac:dyDescent="0.3">
      <c r="A410" s="14">
        <v>16286</v>
      </c>
      <c r="B410" t="s">
        <v>12</v>
      </c>
      <c r="C410" t="s">
        <v>7</v>
      </c>
      <c r="D410" t="s">
        <v>8</v>
      </c>
      <c r="E410" t="s">
        <v>9</v>
      </c>
      <c r="F410">
        <v>33</v>
      </c>
    </row>
    <row r="411" spans="1:6" x14ac:dyDescent="0.3">
      <c r="A411" s="14">
        <v>55711</v>
      </c>
      <c r="B411" t="s">
        <v>12</v>
      </c>
      <c r="C411" t="s">
        <v>7</v>
      </c>
      <c r="D411" t="s">
        <v>8</v>
      </c>
      <c r="E411" t="s">
        <v>9</v>
      </c>
      <c r="F411">
        <v>31</v>
      </c>
    </row>
    <row r="412" spans="1:6" x14ac:dyDescent="0.3">
      <c r="A412" s="14">
        <v>30135</v>
      </c>
      <c r="B412" t="s">
        <v>6</v>
      </c>
      <c r="C412" t="s">
        <v>7</v>
      </c>
      <c r="D412" t="s">
        <v>10</v>
      </c>
      <c r="E412" t="s">
        <v>9</v>
      </c>
      <c r="F412">
        <v>58</v>
      </c>
    </row>
    <row r="413" spans="1:6" x14ac:dyDescent="0.3">
      <c r="A413" s="14">
        <v>75711</v>
      </c>
      <c r="B413" t="s">
        <v>6</v>
      </c>
      <c r="C413" t="s">
        <v>7</v>
      </c>
      <c r="D413" t="s">
        <v>10</v>
      </c>
      <c r="E413" t="s">
        <v>21</v>
      </c>
      <c r="F413">
        <v>58</v>
      </c>
    </row>
    <row r="414" spans="1:6" x14ac:dyDescent="0.3">
      <c r="A414" s="14">
        <v>79214</v>
      </c>
      <c r="B414" t="s">
        <v>6</v>
      </c>
      <c r="C414" t="s">
        <v>7</v>
      </c>
      <c r="D414" t="s">
        <v>10</v>
      </c>
      <c r="E414" t="s">
        <v>9</v>
      </c>
      <c r="F414">
        <v>37</v>
      </c>
    </row>
    <row r="415" spans="1:6" x14ac:dyDescent="0.3">
      <c r="A415" s="14">
        <v>67147</v>
      </c>
      <c r="B415" t="s">
        <v>12</v>
      </c>
      <c r="C415" t="s">
        <v>15</v>
      </c>
      <c r="D415" t="s">
        <v>8</v>
      </c>
      <c r="E415" t="s">
        <v>11</v>
      </c>
      <c r="F415">
        <v>64</v>
      </c>
    </row>
    <row r="416" spans="1:6" x14ac:dyDescent="0.3">
      <c r="A416" s="14">
        <v>42322</v>
      </c>
      <c r="B416" t="s">
        <v>12</v>
      </c>
      <c r="C416" t="s">
        <v>7</v>
      </c>
      <c r="D416" t="s">
        <v>10</v>
      </c>
      <c r="E416" t="s">
        <v>9</v>
      </c>
      <c r="F416">
        <v>53</v>
      </c>
    </row>
    <row r="417" spans="1:6" x14ac:dyDescent="0.3">
      <c r="A417" s="14">
        <v>62487</v>
      </c>
      <c r="B417" t="s">
        <v>6</v>
      </c>
      <c r="C417" t="s">
        <v>7</v>
      </c>
      <c r="D417" t="s">
        <v>10</v>
      </c>
      <c r="E417" t="s">
        <v>13</v>
      </c>
      <c r="F417">
        <v>34</v>
      </c>
    </row>
    <row r="418" spans="1:6" x14ac:dyDescent="0.3">
      <c r="A418" s="14">
        <v>84024</v>
      </c>
      <c r="B418" t="s">
        <v>12</v>
      </c>
      <c r="C418" t="s">
        <v>15</v>
      </c>
      <c r="D418" t="s">
        <v>10</v>
      </c>
      <c r="E418" t="s">
        <v>11</v>
      </c>
      <c r="F418">
        <v>31</v>
      </c>
    </row>
    <row r="419" spans="1:6" x14ac:dyDescent="0.3">
      <c r="A419" s="14">
        <v>73728</v>
      </c>
      <c r="B419" t="s">
        <v>6</v>
      </c>
      <c r="C419" t="s">
        <v>7</v>
      </c>
      <c r="D419" t="s">
        <v>8</v>
      </c>
      <c r="E419" t="s">
        <v>9</v>
      </c>
      <c r="F419">
        <v>43</v>
      </c>
    </row>
    <row r="420" spans="1:6" x14ac:dyDescent="0.3">
      <c r="A420" s="14">
        <v>72191</v>
      </c>
      <c r="B420" t="s">
        <v>6</v>
      </c>
      <c r="C420" t="s">
        <v>7</v>
      </c>
      <c r="D420" t="s">
        <v>8</v>
      </c>
      <c r="E420" t="s">
        <v>9</v>
      </c>
      <c r="F420">
        <v>21</v>
      </c>
    </row>
    <row r="421" spans="1:6" x14ac:dyDescent="0.3">
      <c r="A421" s="14">
        <v>77095</v>
      </c>
      <c r="B421" t="s">
        <v>12</v>
      </c>
      <c r="C421" t="s">
        <v>7</v>
      </c>
      <c r="D421" t="s">
        <v>14</v>
      </c>
      <c r="E421" t="s">
        <v>11</v>
      </c>
      <c r="F421">
        <v>49</v>
      </c>
    </row>
    <row r="422" spans="1:6" x14ac:dyDescent="0.3">
      <c r="A422" s="14">
        <v>23109</v>
      </c>
      <c r="B422" t="s">
        <v>6</v>
      </c>
      <c r="C422" t="s">
        <v>7</v>
      </c>
      <c r="D422" t="s">
        <v>14</v>
      </c>
      <c r="E422" t="s">
        <v>9</v>
      </c>
      <c r="F422">
        <v>29</v>
      </c>
    </row>
    <row r="423" spans="1:6" x14ac:dyDescent="0.3">
      <c r="A423" s="14">
        <v>55048</v>
      </c>
      <c r="B423" t="s">
        <v>6</v>
      </c>
      <c r="C423" t="s">
        <v>7</v>
      </c>
      <c r="D423" t="s">
        <v>10</v>
      </c>
      <c r="E423" t="s">
        <v>9</v>
      </c>
      <c r="F423">
        <v>43</v>
      </c>
    </row>
    <row r="424" spans="1:6" x14ac:dyDescent="0.3">
      <c r="A424" s="14">
        <v>67853</v>
      </c>
      <c r="B424" t="s">
        <v>12</v>
      </c>
      <c r="C424" t="s">
        <v>7</v>
      </c>
      <c r="D424" t="s">
        <v>8</v>
      </c>
      <c r="E424" t="s">
        <v>9</v>
      </c>
      <c r="F424">
        <v>21</v>
      </c>
    </row>
    <row r="425" spans="1:6" x14ac:dyDescent="0.3">
      <c r="A425" s="14">
        <v>49196</v>
      </c>
      <c r="B425" t="s">
        <v>6</v>
      </c>
      <c r="C425" t="s">
        <v>7</v>
      </c>
      <c r="D425" t="s">
        <v>8</v>
      </c>
      <c r="E425" t="s">
        <v>9</v>
      </c>
      <c r="F425">
        <v>19</v>
      </c>
    </row>
    <row r="426" spans="1:6" x14ac:dyDescent="0.3">
      <c r="A426" s="14">
        <v>40227</v>
      </c>
      <c r="B426" t="s">
        <v>6</v>
      </c>
      <c r="C426" t="s">
        <v>7</v>
      </c>
      <c r="D426" t="s">
        <v>10</v>
      </c>
      <c r="E426" t="s">
        <v>9</v>
      </c>
      <c r="F426">
        <v>66</v>
      </c>
    </row>
    <row r="427" spans="1:6" x14ac:dyDescent="0.3">
      <c r="A427" s="14">
        <v>42093</v>
      </c>
      <c r="B427" t="s">
        <v>6</v>
      </c>
      <c r="C427" t="s">
        <v>7</v>
      </c>
      <c r="D427" t="s">
        <v>10</v>
      </c>
      <c r="E427" t="s">
        <v>9</v>
      </c>
      <c r="F427">
        <v>50</v>
      </c>
    </row>
    <row r="428" spans="1:6" x14ac:dyDescent="0.3">
      <c r="A428" s="14">
        <v>12702</v>
      </c>
      <c r="B428" t="s">
        <v>12</v>
      </c>
      <c r="C428" t="s">
        <v>7</v>
      </c>
      <c r="D428" t="s">
        <v>16</v>
      </c>
      <c r="E428" t="s">
        <v>9</v>
      </c>
      <c r="F428">
        <v>30</v>
      </c>
    </row>
    <row r="429" spans="1:6" x14ac:dyDescent="0.3">
      <c r="A429" s="14">
        <v>77590</v>
      </c>
      <c r="B429" t="s">
        <v>12</v>
      </c>
      <c r="C429" t="s">
        <v>7</v>
      </c>
      <c r="D429" t="s">
        <v>14</v>
      </c>
      <c r="E429" t="s">
        <v>11</v>
      </c>
      <c r="F429">
        <v>34</v>
      </c>
    </row>
    <row r="430" spans="1:6" x14ac:dyDescent="0.3">
      <c r="A430" s="14">
        <v>49069</v>
      </c>
      <c r="B430" t="s">
        <v>6</v>
      </c>
      <c r="C430" t="s">
        <v>7</v>
      </c>
      <c r="D430" t="s">
        <v>14</v>
      </c>
      <c r="E430" t="s">
        <v>11</v>
      </c>
      <c r="F430">
        <v>30</v>
      </c>
    </row>
    <row r="431" spans="1:6" x14ac:dyDescent="0.3">
      <c r="A431" s="14">
        <v>23714</v>
      </c>
      <c r="B431" t="s">
        <v>6</v>
      </c>
      <c r="C431" t="s">
        <v>7</v>
      </c>
      <c r="D431" t="s">
        <v>8</v>
      </c>
      <c r="E431" t="s">
        <v>9</v>
      </c>
      <c r="F431">
        <v>56</v>
      </c>
    </row>
    <row r="432" spans="1:6" x14ac:dyDescent="0.3">
      <c r="A432" s="14">
        <v>63463</v>
      </c>
      <c r="B432" t="s">
        <v>6</v>
      </c>
      <c r="C432" t="s">
        <v>15</v>
      </c>
      <c r="D432" t="s">
        <v>14</v>
      </c>
      <c r="E432" t="s">
        <v>11</v>
      </c>
      <c r="F432">
        <v>56</v>
      </c>
    </row>
    <row r="433" spans="1:6" x14ac:dyDescent="0.3">
      <c r="A433" s="14">
        <v>61904</v>
      </c>
      <c r="B433" t="s">
        <v>6</v>
      </c>
      <c r="C433" t="s">
        <v>7</v>
      </c>
      <c r="D433" t="s">
        <v>14</v>
      </c>
      <c r="E433" t="s">
        <v>9</v>
      </c>
      <c r="F433">
        <v>47</v>
      </c>
    </row>
    <row r="434" spans="1:6" x14ac:dyDescent="0.3">
      <c r="A434" s="14">
        <v>77924</v>
      </c>
      <c r="B434" t="s">
        <v>6</v>
      </c>
      <c r="C434" t="s">
        <v>19</v>
      </c>
      <c r="D434" t="s">
        <v>14</v>
      </c>
      <c r="E434" t="s">
        <v>9</v>
      </c>
      <c r="F434">
        <v>32</v>
      </c>
    </row>
    <row r="435" spans="1:6" x14ac:dyDescent="0.3">
      <c r="A435" s="14">
        <v>42303</v>
      </c>
      <c r="B435" t="s">
        <v>12</v>
      </c>
      <c r="C435" t="s">
        <v>7</v>
      </c>
      <c r="D435" t="s">
        <v>10</v>
      </c>
      <c r="E435" t="s">
        <v>9</v>
      </c>
      <c r="F435">
        <v>49</v>
      </c>
    </row>
    <row r="436" spans="1:6" x14ac:dyDescent="0.3">
      <c r="A436" s="14">
        <v>56011</v>
      </c>
      <c r="B436" t="s">
        <v>6</v>
      </c>
      <c r="C436" t="s">
        <v>7</v>
      </c>
      <c r="D436" t="s">
        <v>10</v>
      </c>
      <c r="E436" t="s">
        <v>9</v>
      </c>
      <c r="F436">
        <v>57</v>
      </c>
    </row>
    <row r="437" spans="1:6" x14ac:dyDescent="0.3">
      <c r="A437" s="14">
        <v>18284</v>
      </c>
      <c r="B437" t="s">
        <v>6</v>
      </c>
      <c r="C437" t="s">
        <v>15</v>
      </c>
      <c r="D437" t="s">
        <v>16</v>
      </c>
      <c r="E437" t="s">
        <v>11</v>
      </c>
      <c r="F437">
        <v>56</v>
      </c>
    </row>
    <row r="438" spans="1:6" x14ac:dyDescent="0.3">
      <c r="A438" s="14">
        <v>48788</v>
      </c>
      <c r="B438" t="s">
        <v>6</v>
      </c>
      <c r="C438" t="s">
        <v>7</v>
      </c>
      <c r="D438" t="s">
        <v>14</v>
      </c>
      <c r="E438" t="s">
        <v>9</v>
      </c>
      <c r="F438">
        <v>50</v>
      </c>
    </row>
    <row r="439" spans="1:6" x14ac:dyDescent="0.3">
      <c r="A439" s="14">
        <v>74251</v>
      </c>
      <c r="B439" t="s">
        <v>6</v>
      </c>
      <c r="C439" t="s">
        <v>7</v>
      </c>
      <c r="D439" t="s">
        <v>8</v>
      </c>
      <c r="E439" t="s">
        <v>9</v>
      </c>
      <c r="F439">
        <v>32</v>
      </c>
    </row>
    <row r="440" spans="1:6" x14ac:dyDescent="0.3">
      <c r="A440" s="14">
        <v>43577</v>
      </c>
      <c r="B440" t="s">
        <v>6</v>
      </c>
      <c r="C440" t="s">
        <v>7</v>
      </c>
      <c r="D440" t="s">
        <v>8</v>
      </c>
      <c r="E440" t="s">
        <v>9</v>
      </c>
      <c r="F440">
        <v>30</v>
      </c>
    </row>
    <row r="441" spans="1:6" x14ac:dyDescent="0.3">
      <c r="A441" s="14">
        <v>27907</v>
      </c>
      <c r="B441" t="s">
        <v>6</v>
      </c>
      <c r="C441" t="s">
        <v>7</v>
      </c>
      <c r="D441" t="s">
        <v>10</v>
      </c>
      <c r="E441" t="s">
        <v>9</v>
      </c>
      <c r="F441">
        <v>85</v>
      </c>
    </row>
    <row r="442" spans="1:6" x14ac:dyDescent="0.3">
      <c r="A442" s="14">
        <v>12134</v>
      </c>
      <c r="B442" t="s">
        <v>6</v>
      </c>
      <c r="C442" t="s">
        <v>7</v>
      </c>
      <c r="D442" t="s">
        <v>14</v>
      </c>
      <c r="E442" t="s">
        <v>9</v>
      </c>
      <c r="F442">
        <v>26</v>
      </c>
    </row>
    <row r="443" spans="1:6" x14ac:dyDescent="0.3">
      <c r="A443" s="14">
        <v>47211</v>
      </c>
      <c r="B443" t="s">
        <v>12</v>
      </c>
      <c r="C443" t="s">
        <v>7</v>
      </c>
      <c r="D443" t="s">
        <v>8</v>
      </c>
      <c r="E443" t="s">
        <v>18</v>
      </c>
      <c r="F443">
        <v>22</v>
      </c>
    </row>
    <row r="444" spans="1:6" x14ac:dyDescent="0.3">
      <c r="A444" s="14">
        <v>21785</v>
      </c>
      <c r="B444" t="s">
        <v>6</v>
      </c>
      <c r="C444" t="s">
        <v>7</v>
      </c>
      <c r="D444" t="s">
        <v>14</v>
      </c>
      <c r="E444" t="s">
        <v>9</v>
      </c>
      <c r="F444">
        <v>60</v>
      </c>
    </row>
    <row r="445" spans="1:6" x14ac:dyDescent="0.3">
      <c r="A445" s="14">
        <v>23074</v>
      </c>
      <c r="B445" t="s">
        <v>6</v>
      </c>
      <c r="C445" t="s">
        <v>7</v>
      </c>
      <c r="D445" t="s">
        <v>8</v>
      </c>
      <c r="E445" t="s">
        <v>9</v>
      </c>
      <c r="F445">
        <v>32</v>
      </c>
    </row>
    <row r="446" spans="1:6" x14ac:dyDescent="0.3">
      <c r="A446" s="14">
        <v>24662</v>
      </c>
      <c r="B446" t="s">
        <v>6</v>
      </c>
      <c r="C446" t="s">
        <v>7</v>
      </c>
      <c r="D446" t="s">
        <v>14</v>
      </c>
      <c r="E446" t="s">
        <v>20</v>
      </c>
      <c r="F446">
        <v>36</v>
      </c>
    </row>
    <row r="447" spans="1:6" x14ac:dyDescent="0.3">
      <c r="A447" s="14">
        <v>26766</v>
      </c>
      <c r="B447" t="s">
        <v>6</v>
      </c>
      <c r="C447" t="s">
        <v>19</v>
      </c>
      <c r="D447" t="s">
        <v>8</v>
      </c>
      <c r="E447" t="s">
        <v>9</v>
      </c>
      <c r="F447">
        <v>32</v>
      </c>
    </row>
    <row r="448" spans="1:6" x14ac:dyDescent="0.3">
      <c r="A448" s="14">
        <v>62921</v>
      </c>
      <c r="B448" t="s">
        <v>6</v>
      </c>
      <c r="C448" t="s">
        <v>7</v>
      </c>
      <c r="D448" t="s">
        <v>10</v>
      </c>
      <c r="E448" t="s">
        <v>9</v>
      </c>
      <c r="F448">
        <v>66</v>
      </c>
    </row>
    <row r="449" spans="1:6" x14ac:dyDescent="0.3">
      <c r="A449" s="14">
        <v>81610</v>
      </c>
      <c r="B449" t="s">
        <v>12</v>
      </c>
      <c r="C449" t="s">
        <v>7</v>
      </c>
      <c r="D449" t="s">
        <v>10</v>
      </c>
      <c r="E449" t="s">
        <v>9</v>
      </c>
      <c r="F449">
        <v>38</v>
      </c>
    </row>
    <row r="450" spans="1:6" x14ac:dyDescent="0.3">
      <c r="A450" s="14">
        <v>53058</v>
      </c>
      <c r="B450" t="s">
        <v>6</v>
      </c>
      <c r="C450" t="s">
        <v>15</v>
      </c>
      <c r="D450" t="s">
        <v>8</v>
      </c>
      <c r="E450" t="s">
        <v>11</v>
      </c>
      <c r="F450">
        <v>61</v>
      </c>
    </row>
    <row r="451" spans="1:6" x14ac:dyDescent="0.3">
      <c r="A451" s="14">
        <v>48276</v>
      </c>
      <c r="B451" t="s">
        <v>12</v>
      </c>
      <c r="C451" t="s">
        <v>7</v>
      </c>
      <c r="D451" t="s">
        <v>10</v>
      </c>
      <c r="E451" t="s">
        <v>9</v>
      </c>
      <c r="F451">
        <v>35</v>
      </c>
    </row>
    <row r="452" spans="1:6" x14ac:dyDescent="0.3">
      <c r="A452" s="14">
        <v>82998</v>
      </c>
      <c r="B452" t="s">
        <v>6</v>
      </c>
      <c r="C452" t="s">
        <v>7</v>
      </c>
      <c r="D452" t="s">
        <v>8</v>
      </c>
      <c r="E452" t="s">
        <v>9</v>
      </c>
      <c r="F452">
        <v>36</v>
      </c>
    </row>
    <row r="453" spans="1:6" x14ac:dyDescent="0.3">
      <c r="A453" s="14">
        <v>19895</v>
      </c>
      <c r="B453" t="s">
        <v>6</v>
      </c>
      <c r="C453" t="s">
        <v>7</v>
      </c>
      <c r="D453" t="s">
        <v>14</v>
      </c>
      <c r="E453" t="s">
        <v>9</v>
      </c>
      <c r="F453">
        <v>41</v>
      </c>
    </row>
    <row r="454" spans="1:6" x14ac:dyDescent="0.3">
      <c r="A454" s="14">
        <v>11791</v>
      </c>
      <c r="B454" t="s">
        <v>6</v>
      </c>
      <c r="C454" t="s">
        <v>7</v>
      </c>
      <c r="D454" t="s">
        <v>10</v>
      </c>
      <c r="E454" t="s">
        <v>9</v>
      </c>
      <c r="F454">
        <v>56</v>
      </c>
    </row>
    <row r="455" spans="1:6" x14ac:dyDescent="0.3">
      <c r="A455" s="14">
        <v>50993</v>
      </c>
      <c r="B455" t="s">
        <v>6</v>
      </c>
      <c r="C455" t="s">
        <v>7</v>
      </c>
      <c r="D455" t="s">
        <v>14</v>
      </c>
      <c r="E455" t="s">
        <v>9</v>
      </c>
      <c r="F455">
        <v>37</v>
      </c>
    </row>
    <row r="456" spans="1:6" x14ac:dyDescent="0.3">
      <c r="A456" s="14">
        <v>59867</v>
      </c>
      <c r="B456" t="s">
        <v>12</v>
      </c>
      <c r="C456" t="s">
        <v>7</v>
      </c>
      <c r="D456" t="s">
        <v>14</v>
      </c>
      <c r="E456" t="s">
        <v>9</v>
      </c>
      <c r="F456">
        <v>41</v>
      </c>
    </row>
    <row r="457" spans="1:6" x14ac:dyDescent="0.3">
      <c r="A457" s="14">
        <v>25951</v>
      </c>
      <c r="B457" t="s">
        <v>6</v>
      </c>
      <c r="C457" t="s">
        <v>7</v>
      </c>
      <c r="D457" t="s">
        <v>10</v>
      </c>
      <c r="E457" t="s">
        <v>13</v>
      </c>
      <c r="F457">
        <v>53</v>
      </c>
    </row>
    <row r="458" spans="1:6" x14ac:dyDescent="0.3">
      <c r="A458" s="14">
        <v>68781</v>
      </c>
      <c r="B458" t="s">
        <v>6</v>
      </c>
      <c r="C458" t="s">
        <v>7</v>
      </c>
      <c r="D458" t="s">
        <v>10</v>
      </c>
      <c r="E458" t="s">
        <v>13</v>
      </c>
      <c r="F458">
        <v>55</v>
      </c>
    </row>
    <row r="459" spans="1:6" x14ac:dyDescent="0.3">
      <c r="A459" s="14">
        <v>50519</v>
      </c>
      <c r="B459" t="s">
        <v>6</v>
      </c>
      <c r="C459" t="s">
        <v>7</v>
      </c>
      <c r="D459" t="s">
        <v>10</v>
      </c>
      <c r="E459" t="s">
        <v>9</v>
      </c>
      <c r="F459">
        <v>36</v>
      </c>
    </row>
    <row r="460" spans="1:6" x14ac:dyDescent="0.3">
      <c r="A460" s="14">
        <v>61633</v>
      </c>
      <c r="B460" t="s">
        <v>6</v>
      </c>
      <c r="C460" t="s">
        <v>15</v>
      </c>
      <c r="D460" t="s">
        <v>8</v>
      </c>
      <c r="E460" t="s">
        <v>11</v>
      </c>
      <c r="F460">
        <v>54</v>
      </c>
    </row>
    <row r="461" spans="1:6" x14ac:dyDescent="0.3">
      <c r="A461" s="14">
        <v>31000</v>
      </c>
      <c r="B461" t="s">
        <v>12</v>
      </c>
      <c r="C461" t="s">
        <v>7</v>
      </c>
      <c r="D461" t="s">
        <v>10</v>
      </c>
      <c r="E461" t="s">
        <v>9</v>
      </c>
      <c r="F461">
        <v>44</v>
      </c>
    </row>
    <row r="462" spans="1:6" x14ac:dyDescent="0.3">
      <c r="A462" s="14">
        <v>77072</v>
      </c>
      <c r="B462" t="s">
        <v>6</v>
      </c>
      <c r="C462" t="s">
        <v>7</v>
      </c>
      <c r="D462" t="s">
        <v>10</v>
      </c>
      <c r="E462" t="s">
        <v>21</v>
      </c>
      <c r="F462">
        <v>42</v>
      </c>
    </row>
    <row r="463" spans="1:6" x14ac:dyDescent="0.3">
      <c r="A463" s="14">
        <v>46408</v>
      </c>
      <c r="B463" t="s">
        <v>6</v>
      </c>
      <c r="C463" t="s">
        <v>7</v>
      </c>
      <c r="D463" t="s">
        <v>8</v>
      </c>
      <c r="E463" t="s">
        <v>9</v>
      </c>
      <c r="F463">
        <v>50</v>
      </c>
    </row>
    <row r="464" spans="1:6" x14ac:dyDescent="0.3">
      <c r="A464" s="14">
        <v>41997</v>
      </c>
      <c r="B464" t="s">
        <v>6</v>
      </c>
      <c r="C464" t="s">
        <v>7</v>
      </c>
      <c r="D464" t="s">
        <v>14</v>
      </c>
      <c r="E464" t="s">
        <v>9</v>
      </c>
      <c r="F464">
        <v>51</v>
      </c>
    </row>
    <row r="465" spans="1:6" x14ac:dyDescent="0.3">
      <c r="A465" s="14">
        <v>40895</v>
      </c>
      <c r="B465" t="s">
        <v>12</v>
      </c>
      <c r="C465" t="s">
        <v>7</v>
      </c>
      <c r="D465" t="s">
        <v>8</v>
      </c>
      <c r="E465" t="s">
        <v>13</v>
      </c>
      <c r="F465">
        <v>33</v>
      </c>
    </row>
    <row r="466" spans="1:6" x14ac:dyDescent="0.3">
      <c r="A466" s="14">
        <v>58216</v>
      </c>
      <c r="B466" t="s">
        <v>12</v>
      </c>
      <c r="C466" t="s">
        <v>7</v>
      </c>
      <c r="D466" t="s">
        <v>8</v>
      </c>
      <c r="E466" t="s">
        <v>11</v>
      </c>
      <c r="F466">
        <v>59</v>
      </c>
    </row>
    <row r="467" spans="1:6" x14ac:dyDescent="0.3">
      <c r="A467" s="14">
        <v>26848</v>
      </c>
      <c r="B467" t="s">
        <v>6</v>
      </c>
      <c r="C467" t="s">
        <v>7</v>
      </c>
      <c r="D467" t="s">
        <v>10</v>
      </c>
      <c r="E467" t="s">
        <v>9</v>
      </c>
      <c r="F467">
        <v>68</v>
      </c>
    </row>
    <row r="468" spans="1:6" x14ac:dyDescent="0.3">
      <c r="A468" s="14">
        <v>35923</v>
      </c>
      <c r="B468" t="s">
        <v>6</v>
      </c>
      <c r="C468" t="s">
        <v>7</v>
      </c>
      <c r="D468" t="s">
        <v>17</v>
      </c>
      <c r="E468" t="s">
        <v>13</v>
      </c>
      <c r="F468">
        <v>65</v>
      </c>
    </row>
    <row r="469" spans="1:6" x14ac:dyDescent="0.3">
      <c r="A469" s="14">
        <v>41350</v>
      </c>
      <c r="B469" t="s">
        <v>6</v>
      </c>
      <c r="C469" t="s">
        <v>7</v>
      </c>
      <c r="D469" t="s">
        <v>10</v>
      </c>
      <c r="E469" t="s">
        <v>9</v>
      </c>
      <c r="F469">
        <v>52</v>
      </c>
    </row>
    <row r="470" spans="1:6" x14ac:dyDescent="0.3">
      <c r="A470" s="14">
        <v>13567</v>
      </c>
      <c r="B470" t="s">
        <v>6</v>
      </c>
      <c r="C470" t="s">
        <v>7</v>
      </c>
      <c r="D470" t="s">
        <v>10</v>
      </c>
      <c r="E470" t="s">
        <v>9</v>
      </c>
      <c r="F470">
        <v>43</v>
      </c>
    </row>
    <row r="471" spans="1:6" x14ac:dyDescent="0.3">
      <c r="A471" s="14">
        <v>25553</v>
      </c>
      <c r="B471" t="s">
        <v>6</v>
      </c>
      <c r="C471" t="s">
        <v>7</v>
      </c>
      <c r="D471" t="s">
        <v>14</v>
      </c>
      <c r="E471" t="s">
        <v>9</v>
      </c>
      <c r="F471">
        <v>23</v>
      </c>
    </row>
    <row r="472" spans="1:6" x14ac:dyDescent="0.3">
      <c r="A472" s="14">
        <v>71636</v>
      </c>
      <c r="B472" t="s">
        <v>6</v>
      </c>
      <c r="C472" t="s">
        <v>7</v>
      </c>
      <c r="D472" t="s">
        <v>8</v>
      </c>
      <c r="E472" t="s">
        <v>9</v>
      </c>
      <c r="F472">
        <v>59</v>
      </c>
    </row>
    <row r="473" spans="1:6" x14ac:dyDescent="0.3">
      <c r="A473" s="14">
        <v>45473</v>
      </c>
      <c r="B473" t="s">
        <v>6</v>
      </c>
      <c r="C473" t="s">
        <v>7</v>
      </c>
      <c r="D473" t="s">
        <v>8</v>
      </c>
      <c r="E473" t="s">
        <v>13</v>
      </c>
      <c r="F473">
        <v>44</v>
      </c>
    </row>
    <row r="474" spans="1:6" x14ac:dyDescent="0.3">
      <c r="A474" s="14">
        <v>28601</v>
      </c>
      <c r="B474" t="s">
        <v>6</v>
      </c>
      <c r="C474" t="s">
        <v>7</v>
      </c>
      <c r="D474" t="s">
        <v>14</v>
      </c>
      <c r="E474" t="s">
        <v>20</v>
      </c>
      <c r="F474">
        <v>31</v>
      </c>
    </row>
    <row r="475" spans="1:6" x14ac:dyDescent="0.3">
      <c r="A475" s="14">
        <v>84904</v>
      </c>
      <c r="B475" t="s">
        <v>6</v>
      </c>
      <c r="C475" t="s">
        <v>7</v>
      </c>
      <c r="D475" t="s">
        <v>10</v>
      </c>
      <c r="E475" t="s">
        <v>9</v>
      </c>
      <c r="F475">
        <v>29</v>
      </c>
    </row>
    <row r="476" spans="1:6" x14ac:dyDescent="0.3">
      <c r="A476" s="14">
        <v>70641</v>
      </c>
      <c r="B476" t="s">
        <v>6</v>
      </c>
      <c r="C476" t="s">
        <v>7</v>
      </c>
      <c r="D476" t="s">
        <v>8</v>
      </c>
      <c r="E476" t="s">
        <v>9</v>
      </c>
      <c r="F476">
        <v>27</v>
      </c>
    </row>
    <row r="477" spans="1:6" x14ac:dyDescent="0.3">
      <c r="A477" s="14">
        <v>32378</v>
      </c>
      <c r="B477" t="s">
        <v>12</v>
      </c>
      <c r="C477" t="s">
        <v>7</v>
      </c>
      <c r="D477" t="s">
        <v>8</v>
      </c>
      <c r="E477" t="s">
        <v>9</v>
      </c>
      <c r="F477">
        <v>46</v>
      </c>
    </row>
    <row r="478" spans="1:6" x14ac:dyDescent="0.3">
      <c r="A478" s="14">
        <v>38044</v>
      </c>
      <c r="B478" t="s">
        <v>6</v>
      </c>
      <c r="C478" t="s">
        <v>7</v>
      </c>
      <c r="D478" t="s">
        <v>8</v>
      </c>
      <c r="E478" t="s">
        <v>9</v>
      </c>
      <c r="F478">
        <v>27</v>
      </c>
    </row>
    <row r="479" spans="1:6" x14ac:dyDescent="0.3">
      <c r="A479" s="14">
        <v>47462</v>
      </c>
      <c r="B479" t="s">
        <v>12</v>
      </c>
      <c r="C479" t="s">
        <v>7</v>
      </c>
      <c r="D479" t="s">
        <v>8</v>
      </c>
      <c r="E479" t="s">
        <v>9</v>
      </c>
      <c r="F479">
        <v>26</v>
      </c>
    </row>
    <row r="480" spans="1:6" x14ac:dyDescent="0.3">
      <c r="A480" s="14">
        <v>40190</v>
      </c>
      <c r="B480" t="s">
        <v>6</v>
      </c>
      <c r="C480" t="s">
        <v>7</v>
      </c>
      <c r="D480" t="s">
        <v>10</v>
      </c>
      <c r="E480" t="s">
        <v>9</v>
      </c>
      <c r="F480">
        <v>54</v>
      </c>
    </row>
    <row r="481" spans="1:6" x14ac:dyDescent="0.3">
      <c r="A481" s="14">
        <v>36799</v>
      </c>
      <c r="B481" t="s">
        <v>6</v>
      </c>
      <c r="C481" t="s">
        <v>7</v>
      </c>
      <c r="D481" t="s">
        <v>8</v>
      </c>
      <c r="E481" t="s">
        <v>9</v>
      </c>
      <c r="F481">
        <v>26</v>
      </c>
    </row>
    <row r="482" spans="1:6" x14ac:dyDescent="0.3">
      <c r="A482" s="14">
        <v>75089</v>
      </c>
      <c r="B482" t="s">
        <v>6</v>
      </c>
      <c r="C482" t="s">
        <v>7</v>
      </c>
      <c r="D482" t="s">
        <v>10</v>
      </c>
      <c r="E482" t="s">
        <v>9</v>
      </c>
      <c r="F482">
        <v>49</v>
      </c>
    </row>
    <row r="483" spans="1:6" x14ac:dyDescent="0.3">
      <c r="A483" s="14">
        <v>63767</v>
      </c>
      <c r="B483" t="s">
        <v>6</v>
      </c>
      <c r="C483" t="s">
        <v>7</v>
      </c>
      <c r="D483" t="s">
        <v>10</v>
      </c>
      <c r="E483" t="s">
        <v>18</v>
      </c>
      <c r="F483">
        <v>55</v>
      </c>
    </row>
    <row r="484" spans="1:6" x14ac:dyDescent="0.3">
      <c r="A484" s="14">
        <v>58626</v>
      </c>
      <c r="B484" t="s">
        <v>6</v>
      </c>
      <c r="C484" t="s">
        <v>7</v>
      </c>
      <c r="D484" t="s">
        <v>8</v>
      </c>
      <c r="E484" t="s">
        <v>9</v>
      </c>
      <c r="F484">
        <v>29</v>
      </c>
    </row>
    <row r="485" spans="1:6" x14ac:dyDescent="0.3">
      <c r="A485" s="14">
        <v>81238</v>
      </c>
      <c r="B485" t="s">
        <v>6</v>
      </c>
      <c r="C485" t="s">
        <v>22</v>
      </c>
      <c r="D485" t="s">
        <v>17</v>
      </c>
      <c r="E485" t="s">
        <v>11</v>
      </c>
      <c r="F485">
        <v>30</v>
      </c>
    </row>
    <row r="486" spans="1:6" x14ac:dyDescent="0.3">
      <c r="A486" s="14">
        <v>73158</v>
      </c>
      <c r="B486" t="s">
        <v>6</v>
      </c>
      <c r="C486" t="s">
        <v>7</v>
      </c>
      <c r="D486" t="s">
        <v>10</v>
      </c>
      <c r="E486" t="s">
        <v>9</v>
      </c>
      <c r="F486">
        <v>58</v>
      </c>
    </row>
    <row r="487" spans="1:6" x14ac:dyDescent="0.3">
      <c r="A487" s="14">
        <v>72064</v>
      </c>
      <c r="B487" t="s">
        <v>6</v>
      </c>
      <c r="C487" t="s">
        <v>19</v>
      </c>
      <c r="D487" t="s">
        <v>8</v>
      </c>
      <c r="E487" t="s">
        <v>9</v>
      </c>
      <c r="F487">
        <v>40</v>
      </c>
    </row>
    <row r="488" spans="1:6" x14ac:dyDescent="0.3">
      <c r="A488" s="14">
        <v>62745</v>
      </c>
      <c r="B488" t="s">
        <v>12</v>
      </c>
      <c r="C488" t="s">
        <v>7</v>
      </c>
      <c r="D488" t="s">
        <v>10</v>
      </c>
      <c r="E488" t="s">
        <v>9</v>
      </c>
      <c r="F488">
        <v>42</v>
      </c>
    </row>
    <row r="489" spans="1:6" x14ac:dyDescent="0.3">
      <c r="A489" s="14">
        <v>72436</v>
      </c>
      <c r="B489" t="s">
        <v>6</v>
      </c>
      <c r="C489" t="s">
        <v>15</v>
      </c>
      <c r="D489" t="s">
        <v>14</v>
      </c>
      <c r="E489" t="s">
        <v>11</v>
      </c>
      <c r="F489">
        <v>40</v>
      </c>
    </row>
    <row r="490" spans="1:6" x14ac:dyDescent="0.3">
      <c r="A490" s="14">
        <v>87228</v>
      </c>
      <c r="B490" t="s">
        <v>6</v>
      </c>
      <c r="C490" t="s">
        <v>7</v>
      </c>
      <c r="D490" t="s">
        <v>10</v>
      </c>
      <c r="E490" t="s">
        <v>9</v>
      </c>
      <c r="F490">
        <v>55</v>
      </c>
    </row>
    <row r="491" spans="1:6" x14ac:dyDescent="0.3">
      <c r="A491" s="14">
        <v>42198</v>
      </c>
      <c r="B491" t="s">
        <v>6</v>
      </c>
      <c r="C491" t="s">
        <v>7</v>
      </c>
      <c r="D491" t="s">
        <v>10</v>
      </c>
      <c r="E491" t="s">
        <v>13</v>
      </c>
      <c r="F491">
        <v>44</v>
      </c>
    </row>
    <row r="492" spans="1:6" x14ac:dyDescent="0.3">
      <c r="A492" s="14">
        <v>19456</v>
      </c>
      <c r="B492" t="s">
        <v>6</v>
      </c>
      <c r="C492" t="s">
        <v>7</v>
      </c>
      <c r="D492" t="s">
        <v>8</v>
      </c>
      <c r="E492" t="s">
        <v>9</v>
      </c>
      <c r="F492">
        <v>28</v>
      </c>
    </row>
    <row r="493" spans="1:6" x14ac:dyDescent="0.3">
      <c r="A493" s="14">
        <v>38290</v>
      </c>
      <c r="B493" t="s">
        <v>6</v>
      </c>
      <c r="C493" t="s">
        <v>7</v>
      </c>
      <c r="D493" t="s">
        <v>10</v>
      </c>
      <c r="E493" t="s">
        <v>9</v>
      </c>
      <c r="F493">
        <v>65</v>
      </c>
    </row>
    <row r="494" spans="1:6" x14ac:dyDescent="0.3">
      <c r="A494" s="14">
        <v>37883</v>
      </c>
      <c r="B494" t="s">
        <v>6</v>
      </c>
      <c r="C494" t="s">
        <v>7</v>
      </c>
      <c r="D494" t="s">
        <v>14</v>
      </c>
      <c r="E494" t="s">
        <v>9</v>
      </c>
      <c r="F494">
        <v>45</v>
      </c>
    </row>
    <row r="495" spans="1:6" x14ac:dyDescent="0.3">
      <c r="A495" s="14">
        <v>63927</v>
      </c>
      <c r="B495" t="s">
        <v>6</v>
      </c>
      <c r="C495" t="s">
        <v>7</v>
      </c>
      <c r="D495" t="s">
        <v>8</v>
      </c>
      <c r="E495" t="s">
        <v>9</v>
      </c>
      <c r="F495">
        <v>49</v>
      </c>
    </row>
    <row r="496" spans="1:6" x14ac:dyDescent="0.3">
      <c r="A496" s="14">
        <v>51410</v>
      </c>
      <c r="B496" t="s">
        <v>6</v>
      </c>
      <c r="C496" t="s">
        <v>15</v>
      </c>
      <c r="D496" t="s">
        <v>14</v>
      </c>
      <c r="E496" t="s">
        <v>18</v>
      </c>
      <c r="F496">
        <v>62</v>
      </c>
    </row>
    <row r="497" spans="1:6" x14ac:dyDescent="0.3">
      <c r="A497" s="14">
        <v>24788</v>
      </c>
      <c r="B497" t="s">
        <v>6</v>
      </c>
      <c r="C497" t="s">
        <v>15</v>
      </c>
      <c r="D497" t="s">
        <v>14</v>
      </c>
      <c r="E497" t="s">
        <v>11</v>
      </c>
      <c r="F497">
        <v>41</v>
      </c>
    </row>
    <row r="498" spans="1:6" x14ac:dyDescent="0.3">
      <c r="A498" s="14">
        <v>77971</v>
      </c>
      <c r="B498" t="s">
        <v>6</v>
      </c>
      <c r="C498" t="s">
        <v>7</v>
      </c>
      <c r="D498" t="s">
        <v>14</v>
      </c>
      <c r="E498" t="s">
        <v>9</v>
      </c>
      <c r="F498">
        <v>29</v>
      </c>
    </row>
    <row r="499" spans="1:6" x14ac:dyDescent="0.3">
      <c r="A499" s="14">
        <v>59177</v>
      </c>
      <c r="B499" t="s">
        <v>6</v>
      </c>
      <c r="C499" t="s">
        <v>7</v>
      </c>
      <c r="D499" t="s">
        <v>10</v>
      </c>
      <c r="E499" t="s">
        <v>13</v>
      </c>
      <c r="F499">
        <v>64</v>
      </c>
    </row>
    <row r="500" spans="1:6" x14ac:dyDescent="0.3">
      <c r="A500" s="14">
        <v>48111</v>
      </c>
      <c r="B500" t="s">
        <v>6</v>
      </c>
      <c r="C500" t="s">
        <v>7</v>
      </c>
      <c r="D500" t="s">
        <v>8</v>
      </c>
      <c r="E500" t="s">
        <v>13</v>
      </c>
      <c r="F500">
        <v>53</v>
      </c>
    </row>
    <row r="501" spans="1:6" x14ac:dyDescent="0.3">
      <c r="A501" s="14">
        <v>63881</v>
      </c>
      <c r="B501" t="s">
        <v>6</v>
      </c>
      <c r="C501" t="s">
        <v>15</v>
      </c>
      <c r="D501" t="s">
        <v>8</v>
      </c>
      <c r="E501" t="s">
        <v>11</v>
      </c>
      <c r="F501">
        <v>65</v>
      </c>
    </row>
    <row r="502" spans="1:6" x14ac:dyDescent="0.3">
      <c r="A502" s="14">
        <v>54028</v>
      </c>
      <c r="B502" t="s">
        <v>6</v>
      </c>
      <c r="C502" t="s">
        <v>7</v>
      </c>
      <c r="D502" t="s">
        <v>8</v>
      </c>
      <c r="E502" t="s">
        <v>9</v>
      </c>
      <c r="F502">
        <v>45</v>
      </c>
    </row>
    <row r="503" spans="1:6" x14ac:dyDescent="0.3">
      <c r="A503" s="14">
        <v>40856</v>
      </c>
      <c r="B503" t="s">
        <v>6</v>
      </c>
      <c r="C503" t="s">
        <v>7</v>
      </c>
      <c r="D503" t="s">
        <v>8</v>
      </c>
      <c r="E503" t="s">
        <v>11</v>
      </c>
      <c r="F503">
        <v>51</v>
      </c>
    </row>
    <row r="504" spans="1:6" x14ac:dyDescent="0.3">
      <c r="A504" s="14">
        <v>31954</v>
      </c>
      <c r="B504" t="s">
        <v>12</v>
      </c>
      <c r="C504" t="s">
        <v>7</v>
      </c>
      <c r="D504" t="s">
        <v>10</v>
      </c>
      <c r="E504" t="s">
        <v>9</v>
      </c>
      <c r="F504">
        <v>62</v>
      </c>
    </row>
    <row r="505" spans="1:6" x14ac:dyDescent="0.3">
      <c r="A505" s="14">
        <v>13612</v>
      </c>
      <c r="B505" t="s">
        <v>6</v>
      </c>
      <c r="C505" t="s">
        <v>15</v>
      </c>
      <c r="D505" t="s">
        <v>14</v>
      </c>
      <c r="E505" t="s">
        <v>11</v>
      </c>
      <c r="F505">
        <v>61</v>
      </c>
    </row>
    <row r="506" spans="1:6" x14ac:dyDescent="0.3">
      <c r="A506" s="14">
        <v>44391</v>
      </c>
      <c r="B506" t="s">
        <v>6</v>
      </c>
      <c r="C506" t="s">
        <v>7</v>
      </c>
      <c r="D506" t="s">
        <v>8</v>
      </c>
      <c r="E506" t="s">
        <v>9</v>
      </c>
      <c r="F506">
        <v>41</v>
      </c>
    </row>
    <row r="507" spans="1:6" x14ac:dyDescent="0.3">
      <c r="A507" s="14">
        <v>37192</v>
      </c>
      <c r="B507" t="s">
        <v>6</v>
      </c>
      <c r="C507" t="s">
        <v>19</v>
      </c>
      <c r="D507" t="s">
        <v>14</v>
      </c>
      <c r="E507" t="s">
        <v>9</v>
      </c>
      <c r="F507">
        <v>50</v>
      </c>
    </row>
    <row r="508" spans="1:6" x14ac:dyDescent="0.3">
      <c r="A508" s="14">
        <v>71221</v>
      </c>
      <c r="B508" t="s">
        <v>6</v>
      </c>
      <c r="C508" t="s">
        <v>19</v>
      </c>
      <c r="D508" t="s">
        <v>8</v>
      </c>
      <c r="E508" t="s">
        <v>9</v>
      </c>
      <c r="F508">
        <v>40</v>
      </c>
    </row>
    <row r="509" spans="1:6" x14ac:dyDescent="0.3">
      <c r="A509" s="14">
        <v>41934</v>
      </c>
      <c r="B509" t="s">
        <v>6</v>
      </c>
      <c r="C509" t="s">
        <v>7</v>
      </c>
      <c r="D509" t="s">
        <v>17</v>
      </c>
      <c r="E509" t="s">
        <v>9</v>
      </c>
      <c r="F509">
        <v>61</v>
      </c>
    </row>
    <row r="510" spans="1:6" x14ac:dyDescent="0.3">
      <c r="A510" s="14">
        <v>67070</v>
      </c>
      <c r="B510" t="s">
        <v>6</v>
      </c>
      <c r="C510" t="s">
        <v>7</v>
      </c>
      <c r="D510" t="s">
        <v>8</v>
      </c>
      <c r="E510" t="s">
        <v>9</v>
      </c>
      <c r="F510">
        <v>36</v>
      </c>
    </row>
    <row r="511" spans="1:6" x14ac:dyDescent="0.3">
      <c r="A511" s="14">
        <v>62290</v>
      </c>
      <c r="B511" t="s">
        <v>6</v>
      </c>
      <c r="C511" t="s">
        <v>15</v>
      </c>
      <c r="D511" t="s">
        <v>8</v>
      </c>
      <c r="E511" t="s">
        <v>11</v>
      </c>
      <c r="F511">
        <v>26</v>
      </c>
    </row>
    <row r="512" spans="1:6" x14ac:dyDescent="0.3">
      <c r="A512" s="14">
        <v>14512</v>
      </c>
      <c r="B512" t="s">
        <v>6</v>
      </c>
      <c r="C512" t="s">
        <v>7</v>
      </c>
      <c r="D512" t="s">
        <v>30</v>
      </c>
      <c r="E512" t="s">
        <v>9</v>
      </c>
      <c r="F512">
        <v>29</v>
      </c>
    </row>
    <row r="513" spans="1:6" x14ac:dyDescent="0.3">
      <c r="A513" s="14">
        <v>62730</v>
      </c>
      <c r="B513" t="s">
        <v>12</v>
      </c>
      <c r="C513" t="s">
        <v>7</v>
      </c>
      <c r="D513" t="s">
        <v>8</v>
      </c>
      <c r="E513" t="s">
        <v>9</v>
      </c>
      <c r="F513">
        <v>69</v>
      </c>
    </row>
    <row r="514" spans="1:6" x14ac:dyDescent="0.3">
      <c r="A514" s="14">
        <v>35569</v>
      </c>
      <c r="B514" t="s">
        <v>6</v>
      </c>
      <c r="C514" t="s">
        <v>7</v>
      </c>
      <c r="D514" t="s">
        <v>10</v>
      </c>
      <c r="E514" t="s">
        <v>9</v>
      </c>
      <c r="F514">
        <v>54</v>
      </c>
    </row>
    <row r="515" spans="1:6" x14ac:dyDescent="0.3">
      <c r="A515" s="14">
        <v>43809</v>
      </c>
      <c r="B515" t="s">
        <v>6</v>
      </c>
      <c r="C515" t="s">
        <v>7</v>
      </c>
      <c r="D515" t="s">
        <v>8</v>
      </c>
      <c r="E515" t="s">
        <v>9</v>
      </c>
      <c r="F515">
        <v>29</v>
      </c>
    </row>
    <row r="516" spans="1:6" x14ac:dyDescent="0.3">
      <c r="A516" s="14">
        <v>67836</v>
      </c>
      <c r="B516" t="s">
        <v>6</v>
      </c>
      <c r="C516" t="s">
        <v>7</v>
      </c>
      <c r="D516" t="s">
        <v>8</v>
      </c>
      <c r="E516" t="s">
        <v>9</v>
      </c>
      <c r="F516">
        <v>60</v>
      </c>
    </row>
    <row r="517" spans="1:6" x14ac:dyDescent="0.3">
      <c r="A517" s="14">
        <v>88216</v>
      </c>
      <c r="B517" t="s">
        <v>6</v>
      </c>
      <c r="C517" t="s">
        <v>7</v>
      </c>
      <c r="D517" t="s">
        <v>14</v>
      </c>
      <c r="E517" t="s">
        <v>9</v>
      </c>
      <c r="F517">
        <v>27</v>
      </c>
    </row>
    <row r="518" spans="1:6" x14ac:dyDescent="0.3">
      <c r="A518" s="14">
        <v>27261</v>
      </c>
      <c r="B518" t="s">
        <v>6</v>
      </c>
      <c r="C518" t="s">
        <v>15</v>
      </c>
      <c r="D518" t="s">
        <v>10</v>
      </c>
      <c r="E518" t="s">
        <v>21</v>
      </c>
      <c r="F518">
        <v>67</v>
      </c>
    </row>
    <row r="519" spans="1:6" x14ac:dyDescent="0.3">
      <c r="A519" s="14">
        <v>76587</v>
      </c>
      <c r="B519" t="s">
        <v>6</v>
      </c>
      <c r="C519" t="s">
        <v>7</v>
      </c>
      <c r="D519" t="s">
        <v>10</v>
      </c>
      <c r="E519" t="s">
        <v>9</v>
      </c>
      <c r="F519">
        <v>62</v>
      </c>
    </row>
    <row r="520" spans="1:6" x14ac:dyDescent="0.3">
      <c r="A520" s="14">
        <v>28025</v>
      </c>
      <c r="B520" t="s">
        <v>6</v>
      </c>
      <c r="C520" t="s">
        <v>7</v>
      </c>
      <c r="D520" t="s">
        <v>8</v>
      </c>
      <c r="E520" t="s">
        <v>9</v>
      </c>
      <c r="F520">
        <v>27</v>
      </c>
    </row>
    <row r="521" spans="1:6" x14ac:dyDescent="0.3">
      <c r="A521" s="14">
        <v>59963</v>
      </c>
      <c r="B521" t="s">
        <v>6</v>
      </c>
      <c r="C521" t="s">
        <v>7</v>
      </c>
      <c r="D521" t="s">
        <v>10</v>
      </c>
      <c r="E521" t="s">
        <v>9</v>
      </c>
      <c r="F521">
        <v>68</v>
      </c>
    </row>
    <row r="522" spans="1:6" x14ac:dyDescent="0.3">
      <c r="A522" s="14">
        <v>40710</v>
      </c>
      <c r="B522" t="s">
        <v>6</v>
      </c>
      <c r="C522" t="s">
        <v>15</v>
      </c>
      <c r="D522" t="s">
        <v>8</v>
      </c>
      <c r="E522" t="s">
        <v>11</v>
      </c>
      <c r="F522">
        <v>59</v>
      </c>
    </row>
    <row r="523" spans="1:6" x14ac:dyDescent="0.3">
      <c r="A523" s="14">
        <v>39904</v>
      </c>
      <c r="B523" t="s">
        <v>6</v>
      </c>
      <c r="C523" t="s">
        <v>7</v>
      </c>
      <c r="D523" t="s">
        <v>17</v>
      </c>
      <c r="E523" t="s">
        <v>23</v>
      </c>
      <c r="F523">
        <v>48</v>
      </c>
    </row>
    <row r="524" spans="1:6" x14ac:dyDescent="0.3">
      <c r="A524" s="14">
        <v>66368</v>
      </c>
      <c r="B524" t="s">
        <v>6</v>
      </c>
      <c r="C524" t="s">
        <v>15</v>
      </c>
      <c r="D524" t="s">
        <v>10</v>
      </c>
      <c r="E524" t="s">
        <v>11</v>
      </c>
      <c r="F524">
        <v>50</v>
      </c>
    </row>
    <row r="525" spans="1:6" x14ac:dyDescent="0.3">
      <c r="A525" s="14">
        <v>89121</v>
      </c>
      <c r="B525" t="s">
        <v>6</v>
      </c>
      <c r="C525" t="s">
        <v>7</v>
      </c>
      <c r="D525" t="s">
        <v>10</v>
      </c>
      <c r="E525" t="s">
        <v>9</v>
      </c>
      <c r="F525">
        <v>55</v>
      </c>
    </row>
    <row r="526" spans="1:6" x14ac:dyDescent="0.3">
      <c r="A526" s="14">
        <v>64364</v>
      </c>
      <c r="B526" t="s">
        <v>12</v>
      </c>
      <c r="C526" t="s">
        <v>7</v>
      </c>
      <c r="D526" t="s">
        <v>10</v>
      </c>
      <c r="E526" t="s">
        <v>9</v>
      </c>
      <c r="F526">
        <v>54</v>
      </c>
    </row>
    <row r="527" spans="1:6" x14ac:dyDescent="0.3">
      <c r="A527" s="14">
        <v>78967</v>
      </c>
      <c r="B527" t="s">
        <v>6</v>
      </c>
      <c r="C527" t="s">
        <v>7</v>
      </c>
      <c r="D527" t="s">
        <v>10</v>
      </c>
      <c r="E527" t="s">
        <v>9</v>
      </c>
      <c r="F527">
        <v>43</v>
      </c>
    </row>
    <row r="528" spans="1:6" x14ac:dyDescent="0.3">
      <c r="A528" s="14">
        <v>46985</v>
      </c>
      <c r="B528" t="s">
        <v>6</v>
      </c>
      <c r="C528" t="s">
        <v>7</v>
      </c>
      <c r="D528" t="s">
        <v>8</v>
      </c>
      <c r="E528" t="s">
        <v>9</v>
      </c>
      <c r="F528">
        <v>51</v>
      </c>
    </row>
    <row r="529" spans="1:6" x14ac:dyDescent="0.3">
      <c r="A529" s="14">
        <v>13565</v>
      </c>
      <c r="B529" t="s">
        <v>12</v>
      </c>
      <c r="C529" t="s">
        <v>15</v>
      </c>
      <c r="D529" t="s">
        <v>16</v>
      </c>
      <c r="E529" t="s">
        <v>11</v>
      </c>
      <c r="F529">
        <v>38</v>
      </c>
    </row>
    <row r="530" spans="1:6" x14ac:dyDescent="0.3">
      <c r="A530" s="14">
        <v>80717</v>
      </c>
      <c r="B530" t="s">
        <v>12</v>
      </c>
      <c r="C530" t="s">
        <v>7</v>
      </c>
      <c r="D530" t="s">
        <v>14</v>
      </c>
      <c r="E530" t="s">
        <v>9</v>
      </c>
      <c r="F530">
        <v>46</v>
      </c>
    </row>
    <row r="531" spans="1:6" x14ac:dyDescent="0.3">
      <c r="A531" s="14">
        <v>35437</v>
      </c>
      <c r="B531" t="s">
        <v>6</v>
      </c>
      <c r="C531" t="s">
        <v>15</v>
      </c>
      <c r="D531" t="s">
        <v>10</v>
      </c>
      <c r="E531" t="s">
        <v>11</v>
      </c>
      <c r="F531">
        <v>70</v>
      </c>
    </row>
    <row r="532" spans="1:6" x14ac:dyDescent="0.3">
      <c r="A532" s="14">
        <v>88770</v>
      </c>
      <c r="B532" t="s">
        <v>6</v>
      </c>
      <c r="C532" t="s">
        <v>7</v>
      </c>
      <c r="D532" t="s">
        <v>8</v>
      </c>
      <c r="E532" t="s">
        <v>9</v>
      </c>
      <c r="F532">
        <v>56</v>
      </c>
    </row>
    <row r="533" spans="1:6" x14ac:dyDescent="0.3">
      <c r="A533" s="14">
        <v>10279</v>
      </c>
      <c r="B533" t="s">
        <v>12</v>
      </c>
      <c r="C533" t="s">
        <v>7</v>
      </c>
      <c r="D533" t="s">
        <v>8</v>
      </c>
      <c r="E533" t="s">
        <v>13</v>
      </c>
      <c r="F533">
        <v>31</v>
      </c>
    </row>
    <row r="534" spans="1:6" x14ac:dyDescent="0.3">
      <c r="A534" s="14">
        <v>12417</v>
      </c>
      <c r="B534" t="s">
        <v>6</v>
      </c>
      <c r="C534" t="s">
        <v>7</v>
      </c>
      <c r="D534" t="s">
        <v>10</v>
      </c>
      <c r="E534" t="s">
        <v>9</v>
      </c>
      <c r="F534">
        <v>66</v>
      </c>
    </row>
    <row r="535" spans="1:6" x14ac:dyDescent="0.3">
      <c r="A535" s="14">
        <v>85732</v>
      </c>
      <c r="B535" t="s">
        <v>6</v>
      </c>
      <c r="C535" t="s">
        <v>7</v>
      </c>
      <c r="D535" t="s">
        <v>8</v>
      </c>
      <c r="E535" t="s">
        <v>13</v>
      </c>
      <c r="F535">
        <v>61</v>
      </c>
    </row>
    <row r="536" spans="1:6" x14ac:dyDescent="0.3">
      <c r="A536" s="14">
        <v>13631</v>
      </c>
      <c r="B536" t="s">
        <v>6</v>
      </c>
      <c r="C536" t="s">
        <v>7</v>
      </c>
      <c r="D536" t="s">
        <v>10</v>
      </c>
      <c r="E536" t="s">
        <v>9</v>
      </c>
      <c r="F536">
        <v>59</v>
      </c>
    </row>
    <row r="537" spans="1:6" x14ac:dyDescent="0.3">
      <c r="A537" s="14">
        <v>23946</v>
      </c>
      <c r="B537" t="s">
        <v>12</v>
      </c>
      <c r="C537" t="s">
        <v>7</v>
      </c>
      <c r="D537" t="s">
        <v>8</v>
      </c>
      <c r="E537" t="s">
        <v>9</v>
      </c>
      <c r="F537">
        <v>27</v>
      </c>
    </row>
    <row r="538" spans="1:6" x14ac:dyDescent="0.3">
      <c r="A538" s="14">
        <v>82450</v>
      </c>
      <c r="B538" t="s">
        <v>6</v>
      </c>
      <c r="C538" t="s">
        <v>7</v>
      </c>
      <c r="D538" t="s">
        <v>10</v>
      </c>
      <c r="E538" t="s">
        <v>9</v>
      </c>
      <c r="F538">
        <v>57</v>
      </c>
    </row>
    <row r="539" spans="1:6" x14ac:dyDescent="0.3">
      <c r="A539" s="14">
        <v>48324</v>
      </c>
      <c r="B539" t="s">
        <v>6</v>
      </c>
      <c r="C539" t="s">
        <v>7</v>
      </c>
      <c r="D539" t="s">
        <v>10</v>
      </c>
      <c r="E539" t="s">
        <v>9</v>
      </c>
      <c r="F539">
        <v>42</v>
      </c>
    </row>
    <row r="540" spans="1:6" x14ac:dyDescent="0.3">
      <c r="A540" s="14">
        <v>76972</v>
      </c>
      <c r="B540" t="s">
        <v>6</v>
      </c>
      <c r="C540" t="s">
        <v>7</v>
      </c>
      <c r="D540" t="s">
        <v>8</v>
      </c>
      <c r="E540" t="s">
        <v>9</v>
      </c>
      <c r="F540">
        <v>42</v>
      </c>
    </row>
    <row r="541" spans="1:6" x14ac:dyDescent="0.3">
      <c r="A541" s="14">
        <v>87539</v>
      </c>
      <c r="B541" t="s">
        <v>6</v>
      </c>
      <c r="C541" t="s">
        <v>7</v>
      </c>
      <c r="D541" t="s">
        <v>8</v>
      </c>
      <c r="E541" t="s">
        <v>9</v>
      </c>
      <c r="F541">
        <v>37</v>
      </c>
    </row>
    <row r="542" spans="1:6" x14ac:dyDescent="0.3">
      <c r="A542" s="14">
        <v>53683</v>
      </c>
      <c r="B542" t="s">
        <v>6</v>
      </c>
      <c r="C542" t="s">
        <v>15</v>
      </c>
      <c r="D542" t="s">
        <v>10</v>
      </c>
      <c r="E542" t="s">
        <v>11</v>
      </c>
      <c r="F542">
        <v>69</v>
      </c>
    </row>
    <row r="543" spans="1:6" x14ac:dyDescent="0.3">
      <c r="A543" s="14">
        <v>34913</v>
      </c>
      <c r="B543" t="s">
        <v>6</v>
      </c>
      <c r="C543" t="s">
        <v>7</v>
      </c>
      <c r="D543" t="s">
        <v>8</v>
      </c>
      <c r="E543" t="s">
        <v>9</v>
      </c>
      <c r="F543">
        <v>30</v>
      </c>
    </row>
    <row r="544" spans="1:6" x14ac:dyDescent="0.3">
      <c r="A544" s="14">
        <v>20972</v>
      </c>
      <c r="B544" t="s">
        <v>12</v>
      </c>
      <c r="C544" t="s">
        <v>15</v>
      </c>
      <c r="D544" t="s">
        <v>14</v>
      </c>
      <c r="E544" t="s">
        <v>11</v>
      </c>
      <c r="F544">
        <v>23</v>
      </c>
    </row>
    <row r="545" spans="1:6" x14ac:dyDescent="0.3">
      <c r="A545" s="14">
        <v>64355</v>
      </c>
      <c r="B545" t="s">
        <v>12</v>
      </c>
      <c r="C545" t="s">
        <v>7</v>
      </c>
      <c r="D545" t="s">
        <v>10</v>
      </c>
      <c r="E545" t="s">
        <v>9</v>
      </c>
      <c r="F545">
        <v>37</v>
      </c>
    </row>
    <row r="546" spans="1:6" x14ac:dyDescent="0.3">
      <c r="A546" s="14">
        <v>30526</v>
      </c>
      <c r="B546" t="s">
        <v>6</v>
      </c>
      <c r="C546" t="s">
        <v>15</v>
      </c>
      <c r="D546" t="s">
        <v>8</v>
      </c>
      <c r="E546" t="s">
        <v>11</v>
      </c>
      <c r="F546">
        <v>59</v>
      </c>
    </row>
    <row r="547" spans="1:6" x14ac:dyDescent="0.3">
      <c r="A547" s="14">
        <v>58692</v>
      </c>
      <c r="B547" t="s">
        <v>6</v>
      </c>
      <c r="C547" t="s">
        <v>7</v>
      </c>
      <c r="D547" t="s">
        <v>10</v>
      </c>
      <c r="E547" t="s">
        <v>9</v>
      </c>
      <c r="F547">
        <v>64</v>
      </c>
    </row>
    <row r="548" spans="1:6" x14ac:dyDescent="0.3">
      <c r="A548" s="14">
        <v>32521</v>
      </c>
      <c r="B548" t="s">
        <v>6</v>
      </c>
      <c r="C548" t="s">
        <v>7</v>
      </c>
      <c r="D548" t="s">
        <v>10</v>
      </c>
      <c r="E548" t="s">
        <v>9</v>
      </c>
      <c r="F548">
        <v>65</v>
      </c>
    </row>
    <row r="549" spans="1:6" x14ac:dyDescent="0.3">
      <c r="A549" s="14">
        <v>64987</v>
      </c>
      <c r="B549" t="s">
        <v>6</v>
      </c>
      <c r="C549" t="s">
        <v>7</v>
      </c>
      <c r="D549" t="s">
        <v>8</v>
      </c>
      <c r="E549" t="s">
        <v>9</v>
      </c>
      <c r="F549">
        <v>32</v>
      </c>
    </row>
    <row r="550" spans="1:6" x14ac:dyDescent="0.3">
      <c r="A550" s="14">
        <v>55757</v>
      </c>
      <c r="B550" t="s">
        <v>6</v>
      </c>
      <c r="C550" t="s">
        <v>7</v>
      </c>
      <c r="D550" t="s">
        <v>8</v>
      </c>
      <c r="E550" t="s">
        <v>13</v>
      </c>
      <c r="F550">
        <v>55</v>
      </c>
    </row>
    <row r="551" spans="1:6" x14ac:dyDescent="0.3">
      <c r="A551" s="14">
        <v>35705</v>
      </c>
      <c r="B551" t="s">
        <v>6</v>
      </c>
      <c r="C551" t="s">
        <v>7</v>
      </c>
      <c r="D551" t="s">
        <v>10</v>
      </c>
      <c r="E551" t="s">
        <v>9</v>
      </c>
      <c r="F551">
        <v>24</v>
      </c>
    </row>
    <row r="552" spans="1:6" x14ac:dyDescent="0.3">
      <c r="A552" s="14">
        <v>58449</v>
      </c>
      <c r="B552" t="s">
        <v>6</v>
      </c>
      <c r="C552" t="s">
        <v>7</v>
      </c>
      <c r="D552" t="s">
        <v>8</v>
      </c>
      <c r="E552" t="s">
        <v>9</v>
      </c>
      <c r="F552">
        <v>59</v>
      </c>
    </row>
    <row r="553" spans="1:6" x14ac:dyDescent="0.3">
      <c r="A553" s="14">
        <v>29174</v>
      </c>
      <c r="B553" t="s">
        <v>12</v>
      </c>
      <c r="C553" t="s">
        <v>15</v>
      </c>
      <c r="D553" t="s">
        <v>10</v>
      </c>
      <c r="E553" t="s">
        <v>11</v>
      </c>
      <c r="F553">
        <v>55</v>
      </c>
    </row>
    <row r="554" spans="1:6" x14ac:dyDescent="0.3">
      <c r="A554" s="14">
        <v>26935</v>
      </c>
      <c r="B554" t="s">
        <v>6</v>
      </c>
      <c r="C554" t="s">
        <v>19</v>
      </c>
      <c r="D554" t="s">
        <v>8</v>
      </c>
      <c r="E554" t="s">
        <v>13</v>
      </c>
      <c r="F554">
        <v>30</v>
      </c>
    </row>
    <row r="555" spans="1:6" x14ac:dyDescent="0.3">
      <c r="A555" s="14">
        <v>58416</v>
      </c>
      <c r="B555" t="s">
        <v>6</v>
      </c>
      <c r="C555" t="s">
        <v>7</v>
      </c>
      <c r="D555" t="s">
        <v>8</v>
      </c>
      <c r="E555" t="s">
        <v>9</v>
      </c>
      <c r="F555">
        <v>57</v>
      </c>
    </row>
    <row r="556" spans="1:6" x14ac:dyDescent="0.3">
      <c r="A556" s="14">
        <v>13431</v>
      </c>
      <c r="B556" t="s">
        <v>6</v>
      </c>
      <c r="C556" t="s">
        <v>7</v>
      </c>
      <c r="D556" t="s">
        <v>14</v>
      </c>
      <c r="E556" t="s">
        <v>9</v>
      </c>
      <c r="F556">
        <v>63</v>
      </c>
    </row>
    <row r="557" spans="1:6" x14ac:dyDescent="0.3">
      <c r="A557" s="14">
        <v>39617</v>
      </c>
      <c r="B557" t="s">
        <v>6</v>
      </c>
      <c r="C557" t="s">
        <v>7</v>
      </c>
      <c r="D557" t="s">
        <v>8</v>
      </c>
      <c r="E557" t="s">
        <v>9</v>
      </c>
      <c r="F557">
        <v>53</v>
      </c>
    </row>
    <row r="558" spans="1:6" x14ac:dyDescent="0.3">
      <c r="A558" s="14">
        <v>20593</v>
      </c>
      <c r="B558" t="s">
        <v>6</v>
      </c>
      <c r="C558" t="s">
        <v>7</v>
      </c>
      <c r="D558" t="s">
        <v>10</v>
      </c>
      <c r="E558" t="s">
        <v>9</v>
      </c>
      <c r="F558">
        <v>34</v>
      </c>
    </row>
    <row r="559" spans="1:6" x14ac:dyDescent="0.3">
      <c r="A559" s="14">
        <v>85148</v>
      </c>
      <c r="B559" t="s">
        <v>6</v>
      </c>
      <c r="C559" t="s">
        <v>7</v>
      </c>
      <c r="D559" t="s">
        <v>10</v>
      </c>
      <c r="E559" t="s">
        <v>9</v>
      </c>
      <c r="F559">
        <v>66</v>
      </c>
    </row>
    <row r="560" spans="1:6" x14ac:dyDescent="0.3">
      <c r="A560" s="14">
        <v>74289</v>
      </c>
      <c r="B560" t="s">
        <v>12</v>
      </c>
      <c r="C560" t="s">
        <v>7</v>
      </c>
      <c r="D560" t="s">
        <v>14</v>
      </c>
      <c r="E560" t="s">
        <v>18</v>
      </c>
      <c r="F560">
        <v>65</v>
      </c>
    </row>
    <row r="561" spans="1:6" x14ac:dyDescent="0.3">
      <c r="A561" s="14">
        <v>29606</v>
      </c>
      <c r="B561" t="s">
        <v>6</v>
      </c>
      <c r="C561" t="s">
        <v>7</v>
      </c>
      <c r="D561" t="s">
        <v>14</v>
      </c>
      <c r="E561" t="s">
        <v>9</v>
      </c>
      <c r="F561">
        <v>29</v>
      </c>
    </row>
    <row r="562" spans="1:6" x14ac:dyDescent="0.3">
      <c r="A562" s="14">
        <v>69927</v>
      </c>
      <c r="B562" t="s">
        <v>6</v>
      </c>
      <c r="C562" t="s">
        <v>7</v>
      </c>
      <c r="D562" t="s">
        <v>14</v>
      </c>
      <c r="E562" t="s">
        <v>9</v>
      </c>
      <c r="F562">
        <v>61</v>
      </c>
    </row>
    <row r="563" spans="1:6" x14ac:dyDescent="0.3">
      <c r="A563" s="14">
        <v>26845</v>
      </c>
      <c r="B563" t="s">
        <v>6</v>
      </c>
      <c r="C563" t="s">
        <v>15</v>
      </c>
      <c r="D563" t="s">
        <v>14</v>
      </c>
      <c r="E563" t="s">
        <v>11</v>
      </c>
      <c r="F563">
        <v>45</v>
      </c>
    </row>
    <row r="564" spans="1:6" x14ac:dyDescent="0.3">
      <c r="A564" s="14">
        <v>89637</v>
      </c>
      <c r="B564" t="s">
        <v>6</v>
      </c>
      <c r="C564" t="s">
        <v>7</v>
      </c>
      <c r="D564" t="s">
        <v>16</v>
      </c>
      <c r="E564" t="s">
        <v>11</v>
      </c>
      <c r="F564">
        <v>60</v>
      </c>
    </row>
    <row r="565" spans="1:6" x14ac:dyDescent="0.3">
      <c r="A565" s="14">
        <v>12577</v>
      </c>
      <c r="B565" t="s">
        <v>6</v>
      </c>
      <c r="C565" t="s">
        <v>7</v>
      </c>
      <c r="D565" t="s">
        <v>8</v>
      </c>
      <c r="E565" t="s">
        <v>9</v>
      </c>
      <c r="F565">
        <v>52</v>
      </c>
    </row>
    <row r="566" spans="1:6" x14ac:dyDescent="0.3">
      <c r="A566" s="14">
        <v>87419</v>
      </c>
      <c r="B566" t="s">
        <v>6</v>
      </c>
      <c r="C566" t="s">
        <v>7</v>
      </c>
      <c r="D566" t="s">
        <v>8</v>
      </c>
      <c r="E566" t="s">
        <v>9</v>
      </c>
      <c r="F566">
        <v>31</v>
      </c>
    </row>
    <row r="567" spans="1:6" x14ac:dyDescent="0.3">
      <c r="A567" s="14">
        <v>30441</v>
      </c>
      <c r="B567" t="s">
        <v>6</v>
      </c>
      <c r="C567" t="s">
        <v>7</v>
      </c>
      <c r="D567" t="s">
        <v>8</v>
      </c>
      <c r="E567" t="s">
        <v>9</v>
      </c>
      <c r="F567">
        <v>54</v>
      </c>
    </row>
    <row r="568" spans="1:6" x14ac:dyDescent="0.3">
      <c r="A568" s="14">
        <v>15298</v>
      </c>
      <c r="B568" t="s">
        <v>12</v>
      </c>
      <c r="C568" t="s">
        <v>7</v>
      </c>
      <c r="D568" t="s">
        <v>8</v>
      </c>
      <c r="E568" t="s">
        <v>9</v>
      </c>
      <c r="F568">
        <v>23</v>
      </c>
    </row>
    <row r="569" spans="1:6" x14ac:dyDescent="0.3">
      <c r="A569" s="14">
        <v>82455</v>
      </c>
      <c r="B569" t="s">
        <v>6</v>
      </c>
      <c r="C569" t="s">
        <v>15</v>
      </c>
      <c r="D569" t="s">
        <v>10</v>
      </c>
      <c r="E569" t="s">
        <v>18</v>
      </c>
      <c r="F569">
        <v>51</v>
      </c>
    </row>
    <row r="570" spans="1:6" x14ac:dyDescent="0.3">
      <c r="A570" s="14">
        <v>34329</v>
      </c>
      <c r="B570" t="s">
        <v>6</v>
      </c>
      <c r="C570" t="s">
        <v>15</v>
      </c>
      <c r="D570" t="s">
        <v>14</v>
      </c>
      <c r="E570" t="s">
        <v>11</v>
      </c>
      <c r="F570">
        <v>44</v>
      </c>
    </row>
    <row r="571" spans="1:6" x14ac:dyDescent="0.3">
      <c r="A571" s="14">
        <v>19837</v>
      </c>
      <c r="B571" t="s">
        <v>6</v>
      </c>
      <c r="C571" t="s">
        <v>7</v>
      </c>
      <c r="D571" t="s">
        <v>8</v>
      </c>
      <c r="E571" t="s">
        <v>9</v>
      </c>
      <c r="F571">
        <v>63</v>
      </c>
    </row>
    <row r="572" spans="1:6" x14ac:dyDescent="0.3">
      <c r="A572" s="14">
        <v>20387</v>
      </c>
      <c r="B572" t="s">
        <v>12</v>
      </c>
      <c r="C572" t="s">
        <v>15</v>
      </c>
      <c r="D572" t="s">
        <v>8</v>
      </c>
      <c r="E572" t="s">
        <v>11</v>
      </c>
      <c r="F572">
        <v>58</v>
      </c>
    </row>
    <row r="573" spans="1:6" x14ac:dyDescent="0.3">
      <c r="A573" s="14">
        <v>36568</v>
      </c>
      <c r="B573" t="s">
        <v>6</v>
      </c>
      <c r="C573" t="s">
        <v>7</v>
      </c>
      <c r="D573" t="s">
        <v>10</v>
      </c>
      <c r="E573" t="s">
        <v>11</v>
      </c>
      <c r="F573">
        <v>58</v>
      </c>
    </row>
    <row r="574" spans="1:6" x14ac:dyDescent="0.3">
      <c r="A574" s="14">
        <v>87690</v>
      </c>
      <c r="B574" t="s">
        <v>6</v>
      </c>
      <c r="C574" t="s">
        <v>7</v>
      </c>
      <c r="D574" t="s">
        <v>14</v>
      </c>
      <c r="E574" t="s">
        <v>9</v>
      </c>
      <c r="F574">
        <v>62</v>
      </c>
    </row>
    <row r="575" spans="1:6" x14ac:dyDescent="0.3">
      <c r="A575" s="14">
        <v>75024</v>
      </c>
      <c r="B575" t="s">
        <v>6</v>
      </c>
      <c r="C575" t="s">
        <v>7</v>
      </c>
      <c r="D575" t="s">
        <v>10</v>
      </c>
      <c r="E575" t="s">
        <v>9</v>
      </c>
      <c r="F575">
        <v>60</v>
      </c>
    </row>
    <row r="576" spans="1:6" x14ac:dyDescent="0.3">
      <c r="A576" s="14">
        <v>14865</v>
      </c>
      <c r="B576" t="s">
        <v>6</v>
      </c>
      <c r="C576" t="s">
        <v>7</v>
      </c>
      <c r="D576" t="s">
        <v>10</v>
      </c>
      <c r="E576" t="s">
        <v>9</v>
      </c>
      <c r="F576">
        <v>34</v>
      </c>
    </row>
    <row r="577" spans="1:6" x14ac:dyDescent="0.3">
      <c r="A577" s="14">
        <v>70503</v>
      </c>
      <c r="B577" t="s">
        <v>6</v>
      </c>
      <c r="C577" t="s">
        <v>7</v>
      </c>
      <c r="D577" t="s">
        <v>14</v>
      </c>
      <c r="E577" t="s">
        <v>11</v>
      </c>
      <c r="F577">
        <v>67</v>
      </c>
    </row>
    <row r="578" spans="1:6" x14ac:dyDescent="0.3">
      <c r="A578" s="14">
        <v>71341</v>
      </c>
      <c r="B578" t="s">
        <v>6</v>
      </c>
      <c r="C578" t="s">
        <v>7</v>
      </c>
      <c r="D578" t="s">
        <v>8</v>
      </c>
      <c r="E578" t="s">
        <v>11</v>
      </c>
      <c r="F578">
        <v>39</v>
      </c>
    </row>
    <row r="579" spans="1:6" x14ac:dyDescent="0.3">
      <c r="A579" s="14">
        <v>16923</v>
      </c>
      <c r="B579" t="s">
        <v>6</v>
      </c>
      <c r="C579" t="s">
        <v>15</v>
      </c>
      <c r="D579" t="s">
        <v>14</v>
      </c>
      <c r="E579" t="s">
        <v>11</v>
      </c>
      <c r="F579">
        <v>58</v>
      </c>
    </row>
    <row r="580" spans="1:6" x14ac:dyDescent="0.3">
      <c r="A580" s="14">
        <v>66541</v>
      </c>
      <c r="B580" t="s">
        <v>12</v>
      </c>
      <c r="C580" t="s">
        <v>7</v>
      </c>
      <c r="D580" t="s">
        <v>8</v>
      </c>
      <c r="E580" t="s">
        <v>9</v>
      </c>
      <c r="F580">
        <v>37</v>
      </c>
    </row>
    <row r="581" spans="1:6" x14ac:dyDescent="0.3">
      <c r="A581" s="14">
        <v>31804</v>
      </c>
      <c r="B581" t="s">
        <v>6</v>
      </c>
      <c r="C581" t="s">
        <v>7</v>
      </c>
      <c r="D581" t="s">
        <v>14</v>
      </c>
      <c r="E581" t="s">
        <v>21</v>
      </c>
      <c r="F581">
        <v>20</v>
      </c>
    </row>
    <row r="582" spans="1:6" x14ac:dyDescent="0.3">
      <c r="A582" s="14">
        <v>84280</v>
      </c>
      <c r="B582" t="s">
        <v>6</v>
      </c>
      <c r="C582" t="s">
        <v>7</v>
      </c>
      <c r="D582" t="s">
        <v>14</v>
      </c>
      <c r="E582" t="s">
        <v>11</v>
      </c>
      <c r="F582">
        <v>35</v>
      </c>
    </row>
    <row r="583" spans="1:6" x14ac:dyDescent="0.3">
      <c r="A583" s="14">
        <v>86007</v>
      </c>
      <c r="B583" t="s">
        <v>6</v>
      </c>
      <c r="C583" t="s">
        <v>15</v>
      </c>
      <c r="D583" t="s">
        <v>17</v>
      </c>
      <c r="E583" t="s">
        <v>11</v>
      </c>
      <c r="F583">
        <v>64</v>
      </c>
    </row>
    <row r="584" spans="1:6" x14ac:dyDescent="0.3">
      <c r="A584" s="14">
        <v>14300</v>
      </c>
      <c r="B584" t="s">
        <v>6</v>
      </c>
      <c r="C584" t="s">
        <v>7</v>
      </c>
      <c r="D584" t="s">
        <v>10</v>
      </c>
      <c r="E584" t="s">
        <v>9</v>
      </c>
      <c r="F584">
        <v>50</v>
      </c>
    </row>
    <row r="585" spans="1:6" x14ac:dyDescent="0.3">
      <c r="A585" s="14">
        <v>38321</v>
      </c>
      <c r="B585" t="s">
        <v>6</v>
      </c>
      <c r="C585" t="s">
        <v>7</v>
      </c>
      <c r="D585" t="s">
        <v>10</v>
      </c>
      <c r="E585" t="s">
        <v>21</v>
      </c>
      <c r="F585">
        <v>66</v>
      </c>
    </row>
    <row r="586" spans="1:6" x14ac:dyDescent="0.3">
      <c r="A586" s="14">
        <v>59454</v>
      </c>
      <c r="B586" t="s">
        <v>6</v>
      </c>
      <c r="C586" t="s">
        <v>7</v>
      </c>
      <c r="D586" t="s">
        <v>8</v>
      </c>
      <c r="E586" t="s">
        <v>9</v>
      </c>
      <c r="F586">
        <v>51</v>
      </c>
    </row>
    <row r="587" spans="1:6" x14ac:dyDescent="0.3">
      <c r="A587" s="14">
        <v>80257</v>
      </c>
      <c r="B587" t="s">
        <v>6</v>
      </c>
      <c r="C587" t="s">
        <v>7</v>
      </c>
      <c r="D587" t="s">
        <v>8</v>
      </c>
      <c r="E587" t="s">
        <v>13</v>
      </c>
      <c r="F587">
        <v>41</v>
      </c>
    </row>
    <row r="588" spans="1:6" x14ac:dyDescent="0.3">
      <c r="A588" s="14">
        <v>89319</v>
      </c>
      <c r="B588" t="s">
        <v>6</v>
      </c>
      <c r="C588" t="s">
        <v>7</v>
      </c>
      <c r="D588" t="s">
        <v>10</v>
      </c>
      <c r="E588" t="s">
        <v>9</v>
      </c>
      <c r="F588">
        <v>67</v>
      </c>
    </row>
    <row r="589" spans="1:6" x14ac:dyDescent="0.3">
      <c r="A589" s="14">
        <v>64284</v>
      </c>
      <c r="B589" t="s">
        <v>12</v>
      </c>
      <c r="C589" t="s">
        <v>7</v>
      </c>
      <c r="D589" t="s">
        <v>8</v>
      </c>
      <c r="E589" t="s">
        <v>13</v>
      </c>
      <c r="F589">
        <v>54</v>
      </c>
    </row>
    <row r="590" spans="1:6" x14ac:dyDescent="0.3">
      <c r="A590" s="14">
        <v>48683</v>
      </c>
      <c r="B590" t="s">
        <v>6</v>
      </c>
      <c r="C590" t="s">
        <v>7</v>
      </c>
      <c r="D590" t="s">
        <v>14</v>
      </c>
      <c r="E590" t="s">
        <v>11</v>
      </c>
      <c r="F590">
        <v>49</v>
      </c>
    </row>
    <row r="591" spans="1:6" x14ac:dyDescent="0.3">
      <c r="A591" s="14">
        <v>31933</v>
      </c>
      <c r="B591" t="s">
        <v>6</v>
      </c>
      <c r="C591" t="s">
        <v>19</v>
      </c>
      <c r="D591" t="s">
        <v>8</v>
      </c>
      <c r="E591" t="s">
        <v>11</v>
      </c>
      <c r="F591">
        <v>21</v>
      </c>
    </row>
    <row r="592" spans="1:6" x14ac:dyDescent="0.3">
      <c r="A592" s="14">
        <v>47078</v>
      </c>
      <c r="B592" t="s">
        <v>6</v>
      </c>
      <c r="C592" t="s">
        <v>15</v>
      </c>
      <c r="D592" t="s">
        <v>14</v>
      </c>
      <c r="E592" t="s">
        <v>11</v>
      </c>
      <c r="F592">
        <v>35</v>
      </c>
    </row>
    <row r="593" spans="1:6" x14ac:dyDescent="0.3">
      <c r="A593" s="14">
        <v>76830</v>
      </c>
      <c r="B593" t="s">
        <v>6</v>
      </c>
      <c r="C593" t="s">
        <v>7</v>
      </c>
      <c r="D593" t="s">
        <v>8</v>
      </c>
      <c r="E593" t="s">
        <v>9</v>
      </c>
      <c r="F593">
        <v>22</v>
      </c>
    </row>
    <row r="594" spans="1:6" x14ac:dyDescent="0.3">
      <c r="A594" s="14">
        <v>29392</v>
      </c>
      <c r="B594" t="s">
        <v>6</v>
      </c>
      <c r="C594" t="s">
        <v>7</v>
      </c>
      <c r="D594" t="s">
        <v>10</v>
      </c>
      <c r="E594" t="s">
        <v>9</v>
      </c>
      <c r="F594">
        <v>56</v>
      </c>
    </row>
    <row r="595" spans="1:6" x14ac:dyDescent="0.3">
      <c r="A595" s="14">
        <v>39903</v>
      </c>
      <c r="B595" t="s">
        <v>6</v>
      </c>
      <c r="C595" t="s">
        <v>7</v>
      </c>
      <c r="D595" t="s">
        <v>8</v>
      </c>
      <c r="E595" t="s">
        <v>9</v>
      </c>
      <c r="F595">
        <v>50</v>
      </c>
    </row>
    <row r="596" spans="1:6" x14ac:dyDescent="0.3">
      <c r="A596" s="14">
        <v>69148</v>
      </c>
      <c r="B596" t="s">
        <v>12</v>
      </c>
      <c r="C596" t="s">
        <v>7</v>
      </c>
      <c r="D596" t="s">
        <v>10</v>
      </c>
      <c r="E596" t="s">
        <v>9</v>
      </c>
      <c r="F596">
        <v>57</v>
      </c>
    </row>
    <row r="597" spans="1:6" x14ac:dyDescent="0.3">
      <c r="A597" s="14">
        <v>38286</v>
      </c>
      <c r="B597" t="s">
        <v>6</v>
      </c>
      <c r="C597" t="s">
        <v>7</v>
      </c>
      <c r="D597" t="s">
        <v>10</v>
      </c>
      <c r="E597" t="s">
        <v>9</v>
      </c>
      <c r="F597">
        <v>68</v>
      </c>
    </row>
    <row r="598" spans="1:6" x14ac:dyDescent="0.3">
      <c r="A598" s="14">
        <v>19528</v>
      </c>
      <c r="B598" t="s">
        <v>6</v>
      </c>
      <c r="C598" t="s">
        <v>7</v>
      </c>
      <c r="D598" t="s">
        <v>10</v>
      </c>
      <c r="E598" t="s">
        <v>9</v>
      </c>
      <c r="F598">
        <v>61</v>
      </c>
    </row>
    <row r="599" spans="1:6" x14ac:dyDescent="0.3">
      <c r="A599" s="14">
        <v>13530</v>
      </c>
      <c r="B599" t="s">
        <v>6</v>
      </c>
      <c r="C599" t="s">
        <v>7</v>
      </c>
      <c r="D599" t="s">
        <v>17</v>
      </c>
      <c r="E599" t="s">
        <v>11</v>
      </c>
      <c r="F599">
        <v>39</v>
      </c>
    </row>
    <row r="600" spans="1:6" x14ac:dyDescent="0.3">
      <c r="A600" s="14">
        <v>85055</v>
      </c>
      <c r="B600" t="s">
        <v>6</v>
      </c>
      <c r="C600" t="s">
        <v>7</v>
      </c>
      <c r="D600" t="s">
        <v>8</v>
      </c>
      <c r="E600" t="s">
        <v>9</v>
      </c>
      <c r="F600">
        <v>37</v>
      </c>
    </row>
    <row r="601" spans="1:6" x14ac:dyDescent="0.3">
      <c r="A601" s="14">
        <v>68756</v>
      </c>
      <c r="B601" t="s">
        <v>6</v>
      </c>
      <c r="C601" t="s">
        <v>7</v>
      </c>
      <c r="D601" t="s">
        <v>10</v>
      </c>
      <c r="E601" t="s">
        <v>9</v>
      </c>
      <c r="F601">
        <v>52</v>
      </c>
    </row>
    <row r="602" spans="1:6" x14ac:dyDescent="0.3">
      <c r="A602" s="14">
        <v>72268</v>
      </c>
      <c r="B602" t="s">
        <v>6</v>
      </c>
      <c r="C602" t="s">
        <v>7</v>
      </c>
      <c r="D602" t="s">
        <v>10</v>
      </c>
      <c r="E602" t="s">
        <v>11</v>
      </c>
      <c r="F602">
        <v>60</v>
      </c>
    </row>
    <row r="603" spans="1:6" x14ac:dyDescent="0.3">
      <c r="A603" s="14">
        <v>57586</v>
      </c>
      <c r="B603" t="s">
        <v>6</v>
      </c>
      <c r="C603" t="s">
        <v>22</v>
      </c>
      <c r="D603" t="s">
        <v>10</v>
      </c>
      <c r="E603" t="s">
        <v>11</v>
      </c>
      <c r="F603">
        <v>29</v>
      </c>
    </row>
    <row r="604" spans="1:6" x14ac:dyDescent="0.3">
      <c r="A604" s="14">
        <v>83418</v>
      </c>
      <c r="B604" t="s">
        <v>6</v>
      </c>
      <c r="C604" t="s">
        <v>7</v>
      </c>
      <c r="D604" t="s">
        <v>14</v>
      </c>
      <c r="E604" t="s">
        <v>9</v>
      </c>
      <c r="F604">
        <v>58</v>
      </c>
    </row>
    <row r="605" spans="1:6" x14ac:dyDescent="0.3">
      <c r="A605" s="14">
        <v>83900</v>
      </c>
      <c r="B605" t="s">
        <v>6</v>
      </c>
      <c r="C605" t="s">
        <v>7</v>
      </c>
      <c r="D605" t="s">
        <v>8</v>
      </c>
      <c r="E605" t="s">
        <v>13</v>
      </c>
      <c r="F605">
        <v>54</v>
      </c>
    </row>
    <row r="606" spans="1:6" x14ac:dyDescent="0.3">
      <c r="A606" s="14">
        <v>66760</v>
      </c>
      <c r="B606" t="s">
        <v>12</v>
      </c>
      <c r="C606" t="s">
        <v>7</v>
      </c>
      <c r="D606" t="s">
        <v>10</v>
      </c>
      <c r="E606" t="s">
        <v>13</v>
      </c>
      <c r="F606">
        <v>48</v>
      </c>
    </row>
    <row r="607" spans="1:6" x14ac:dyDescent="0.3">
      <c r="A607" s="14">
        <v>46074</v>
      </c>
      <c r="B607" t="s">
        <v>6</v>
      </c>
      <c r="C607" t="s">
        <v>15</v>
      </c>
      <c r="D607" t="s">
        <v>8</v>
      </c>
      <c r="E607" t="s">
        <v>11</v>
      </c>
      <c r="F607">
        <v>45</v>
      </c>
    </row>
    <row r="608" spans="1:6" x14ac:dyDescent="0.3">
      <c r="A608" s="14">
        <v>83634</v>
      </c>
      <c r="B608" t="s">
        <v>6</v>
      </c>
      <c r="C608" t="s">
        <v>7</v>
      </c>
      <c r="D608" t="s">
        <v>8</v>
      </c>
      <c r="E608" t="s">
        <v>9</v>
      </c>
      <c r="F608">
        <v>28</v>
      </c>
    </row>
    <row r="609" spans="1:6" x14ac:dyDescent="0.3">
      <c r="A609" s="14">
        <v>32546</v>
      </c>
      <c r="B609" t="s">
        <v>6</v>
      </c>
      <c r="C609" t="s">
        <v>15</v>
      </c>
      <c r="D609" t="s">
        <v>8</v>
      </c>
      <c r="E609" t="s">
        <v>11</v>
      </c>
      <c r="F609">
        <v>54</v>
      </c>
    </row>
    <row r="610" spans="1:6" x14ac:dyDescent="0.3">
      <c r="A610" s="14">
        <v>12535</v>
      </c>
      <c r="B610" t="s">
        <v>6</v>
      </c>
      <c r="C610" t="s">
        <v>15</v>
      </c>
      <c r="D610" t="s">
        <v>14</v>
      </c>
      <c r="E610" t="s">
        <v>11</v>
      </c>
      <c r="F610">
        <v>66</v>
      </c>
    </row>
    <row r="611" spans="1:6" x14ac:dyDescent="0.3">
      <c r="A611" s="14">
        <v>39571</v>
      </c>
      <c r="B611" t="s">
        <v>6</v>
      </c>
      <c r="C611" t="s">
        <v>7</v>
      </c>
      <c r="D611" t="s">
        <v>14</v>
      </c>
      <c r="E611" t="s">
        <v>9</v>
      </c>
      <c r="F611">
        <v>53</v>
      </c>
    </row>
    <row r="612" spans="1:6" x14ac:dyDescent="0.3">
      <c r="A612" s="14">
        <v>15998</v>
      </c>
      <c r="B612" t="s">
        <v>6</v>
      </c>
      <c r="C612" t="s">
        <v>7</v>
      </c>
      <c r="D612" t="s">
        <v>8</v>
      </c>
      <c r="E612" t="s">
        <v>9</v>
      </c>
      <c r="F612">
        <v>31</v>
      </c>
    </row>
    <row r="613" spans="1:6" x14ac:dyDescent="0.3">
      <c r="A613" s="14">
        <v>39542</v>
      </c>
      <c r="B613" t="s">
        <v>6</v>
      </c>
      <c r="C613" t="s">
        <v>7</v>
      </c>
      <c r="D613" t="s">
        <v>10</v>
      </c>
      <c r="E613" t="s">
        <v>9</v>
      </c>
      <c r="F613">
        <v>51</v>
      </c>
    </row>
    <row r="614" spans="1:6" x14ac:dyDescent="0.3">
      <c r="A614" s="14">
        <v>45833</v>
      </c>
      <c r="B614" t="s">
        <v>6</v>
      </c>
      <c r="C614" t="s">
        <v>7</v>
      </c>
      <c r="D614" t="s">
        <v>8</v>
      </c>
      <c r="E614" t="s">
        <v>9</v>
      </c>
      <c r="F614">
        <v>56</v>
      </c>
    </row>
    <row r="615" spans="1:6" x14ac:dyDescent="0.3">
      <c r="A615" s="14">
        <v>53778</v>
      </c>
      <c r="B615" t="s">
        <v>6</v>
      </c>
      <c r="C615" t="s">
        <v>7</v>
      </c>
      <c r="D615" t="s">
        <v>10</v>
      </c>
      <c r="E615" t="s">
        <v>9</v>
      </c>
      <c r="F615">
        <v>34</v>
      </c>
    </row>
    <row r="616" spans="1:6" x14ac:dyDescent="0.3">
      <c r="A616" s="14">
        <v>41020</v>
      </c>
      <c r="B616" t="s">
        <v>6</v>
      </c>
      <c r="C616" t="s">
        <v>7</v>
      </c>
      <c r="D616" t="s">
        <v>8</v>
      </c>
      <c r="E616" t="s">
        <v>9</v>
      </c>
      <c r="F616">
        <v>53</v>
      </c>
    </row>
    <row r="617" spans="1:6" x14ac:dyDescent="0.3">
      <c r="A617" s="14">
        <v>10913</v>
      </c>
      <c r="B617" t="s">
        <v>12</v>
      </c>
      <c r="C617" t="s">
        <v>22</v>
      </c>
      <c r="D617" t="s">
        <v>14</v>
      </c>
      <c r="E617" t="s">
        <v>11</v>
      </c>
      <c r="F617">
        <v>28</v>
      </c>
    </row>
    <row r="618" spans="1:6" x14ac:dyDescent="0.3">
      <c r="A618" s="14">
        <v>35687</v>
      </c>
      <c r="B618" t="s">
        <v>6</v>
      </c>
      <c r="C618" t="s">
        <v>7</v>
      </c>
      <c r="D618" t="s">
        <v>8</v>
      </c>
      <c r="E618" t="s">
        <v>18</v>
      </c>
      <c r="F618">
        <v>52</v>
      </c>
    </row>
    <row r="619" spans="1:6" x14ac:dyDescent="0.3">
      <c r="A619" s="14">
        <v>18950</v>
      </c>
      <c r="B619" t="s">
        <v>6</v>
      </c>
      <c r="C619" t="s">
        <v>7</v>
      </c>
      <c r="D619" t="s">
        <v>10</v>
      </c>
      <c r="E619" t="s">
        <v>9</v>
      </c>
      <c r="F619">
        <v>63</v>
      </c>
    </row>
    <row r="620" spans="1:6" x14ac:dyDescent="0.3">
      <c r="A620" s="14">
        <v>15299</v>
      </c>
      <c r="B620" t="s">
        <v>6</v>
      </c>
      <c r="C620" t="s">
        <v>7</v>
      </c>
      <c r="D620" t="s">
        <v>16</v>
      </c>
      <c r="E620" t="s">
        <v>23</v>
      </c>
      <c r="F620">
        <v>73</v>
      </c>
    </row>
    <row r="621" spans="1:6" x14ac:dyDescent="0.3">
      <c r="A621" s="14">
        <v>82177</v>
      </c>
      <c r="B621" t="s">
        <v>6</v>
      </c>
      <c r="C621" t="s">
        <v>15</v>
      </c>
      <c r="D621" t="s">
        <v>10</v>
      </c>
      <c r="E621" t="s">
        <v>11</v>
      </c>
      <c r="F621">
        <v>55</v>
      </c>
    </row>
    <row r="622" spans="1:6" x14ac:dyDescent="0.3">
      <c r="A622" s="14">
        <v>79376</v>
      </c>
      <c r="B622" t="s">
        <v>6</v>
      </c>
      <c r="C622" t="s">
        <v>15</v>
      </c>
      <c r="D622" t="s">
        <v>10</v>
      </c>
      <c r="E622" t="s">
        <v>11</v>
      </c>
      <c r="F622">
        <v>77</v>
      </c>
    </row>
    <row r="623" spans="1:6" x14ac:dyDescent="0.3">
      <c r="A623" s="14">
        <v>14106</v>
      </c>
      <c r="B623" t="s">
        <v>6</v>
      </c>
      <c r="C623" t="s">
        <v>7</v>
      </c>
      <c r="D623" t="s">
        <v>8</v>
      </c>
      <c r="E623" t="s">
        <v>13</v>
      </c>
      <c r="F623">
        <v>41</v>
      </c>
    </row>
    <row r="624" spans="1:6" x14ac:dyDescent="0.3">
      <c r="A624" s="14">
        <v>75148</v>
      </c>
      <c r="B624" t="s">
        <v>6</v>
      </c>
      <c r="C624" t="s">
        <v>7</v>
      </c>
      <c r="D624" t="s">
        <v>8</v>
      </c>
      <c r="E624" t="s">
        <v>9</v>
      </c>
      <c r="F624">
        <v>28</v>
      </c>
    </row>
    <row r="625" spans="1:6" x14ac:dyDescent="0.3">
      <c r="A625" s="14">
        <v>52975</v>
      </c>
      <c r="B625" t="s">
        <v>6</v>
      </c>
      <c r="C625" t="s">
        <v>7</v>
      </c>
      <c r="D625" t="s">
        <v>8</v>
      </c>
      <c r="E625" t="s">
        <v>9</v>
      </c>
      <c r="F625">
        <v>44</v>
      </c>
    </row>
    <row r="626" spans="1:6" x14ac:dyDescent="0.3">
      <c r="A626" s="14">
        <v>17399</v>
      </c>
      <c r="B626" t="s">
        <v>6</v>
      </c>
      <c r="C626" t="s">
        <v>7</v>
      </c>
      <c r="D626" t="s">
        <v>10</v>
      </c>
      <c r="E626" t="s">
        <v>20</v>
      </c>
      <c r="F626">
        <v>28</v>
      </c>
    </row>
    <row r="627" spans="1:6" x14ac:dyDescent="0.3">
      <c r="A627" s="14">
        <v>78431</v>
      </c>
      <c r="B627" t="s">
        <v>6</v>
      </c>
      <c r="C627" t="s">
        <v>7</v>
      </c>
      <c r="D627" t="s">
        <v>10</v>
      </c>
      <c r="E627" t="s">
        <v>21</v>
      </c>
      <c r="F627">
        <v>30</v>
      </c>
    </row>
    <row r="628" spans="1:6" x14ac:dyDescent="0.3">
      <c r="A628" s="14">
        <v>30048</v>
      </c>
      <c r="B628" t="s">
        <v>6</v>
      </c>
      <c r="C628" t="s">
        <v>7</v>
      </c>
      <c r="D628" t="s">
        <v>14</v>
      </c>
      <c r="E628" t="s">
        <v>11</v>
      </c>
      <c r="F628">
        <v>63</v>
      </c>
    </row>
    <row r="629" spans="1:6" x14ac:dyDescent="0.3">
      <c r="A629" s="14">
        <v>85582</v>
      </c>
      <c r="B629" t="s">
        <v>12</v>
      </c>
      <c r="C629" t="s">
        <v>19</v>
      </c>
      <c r="D629" t="s">
        <v>16</v>
      </c>
      <c r="E629" t="s">
        <v>9</v>
      </c>
      <c r="F629">
        <v>42</v>
      </c>
    </row>
    <row r="630" spans="1:6" x14ac:dyDescent="0.3">
      <c r="A630" s="14">
        <v>35792</v>
      </c>
      <c r="B630" t="s">
        <v>6</v>
      </c>
      <c r="C630" t="s">
        <v>7</v>
      </c>
      <c r="D630" t="s">
        <v>8</v>
      </c>
      <c r="E630" t="s">
        <v>9</v>
      </c>
      <c r="F630">
        <v>47</v>
      </c>
    </row>
    <row r="631" spans="1:6" x14ac:dyDescent="0.3">
      <c r="A631" s="14">
        <v>82188</v>
      </c>
      <c r="B631" t="s">
        <v>12</v>
      </c>
      <c r="C631" t="s">
        <v>7</v>
      </c>
      <c r="D631" t="s">
        <v>10</v>
      </c>
      <c r="E631" t="s">
        <v>13</v>
      </c>
      <c r="F631">
        <v>32</v>
      </c>
    </row>
    <row r="632" spans="1:6" x14ac:dyDescent="0.3">
      <c r="A632" s="14">
        <v>45511</v>
      </c>
      <c r="B632" t="s">
        <v>12</v>
      </c>
      <c r="C632" t="s">
        <v>7</v>
      </c>
      <c r="D632" t="s">
        <v>8</v>
      </c>
      <c r="E632" t="s">
        <v>11</v>
      </c>
      <c r="F632">
        <v>40</v>
      </c>
    </row>
    <row r="633" spans="1:6" x14ac:dyDescent="0.3">
      <c r="A633" s="14">
        <v>72374</v>
      </c>
      <c r="B633" t="s">
        <v>6</v>
      </c>
      <c r="C633" t="s">
        <v>7</v>
      </c>
      <c r="D633" t="s">
        <v>10</v>
      </c>
      <c r="E633" t="s">
        <v>9</v>
      </c>
      <c r="F633">
        <v>54</v>
      </c>
    </row>
    <row r="634" spans="1:6" x14ac:dyDescent="0.3">
      <c r="A634" s="14">
        <v>19794</v>
      </c>
      <c r="B634" t="s">
        <v>6</v>
      </c>
      <c r="C634" t="s">
        <v>7</v>
      </c>
      <c r="D634" t="s">
        <v>10</v>
      </c>
      <c r="E634" t="s">
        <v>9</v>
      </c>
      <c r="F634">
        <v>65</v>
      </c>
    </row>
    <row r="635" spans="1:6" x14ac:dyDescent="0.3">
      <c r="A635" s="14">
        <v>75102</v>
      </c>
      <c r="B635" t="s">
        <v>6</v>
      </c>
      <c r="C635" t="s">
        <v>7</v>
      </c>
      <c r="D635" t="s">
        <v>10</v>
      </c>
      <c r="E635" t="s">
        <v>9</v>
      </c>
      <c r="F635">
        <v>44</v>
      </c>
    </row>
    <row r="636" spans="1:6" x14ac:dyDescent="0.3">
      <c r="A636" s="14">
        <v>77682</v>
      </c>
      <c r="B636" t="s">
        <v>6</v>
      </c>
      <c r="C636" t="s">
        <v>7</v>
      </c>
      <c r="D636" t="s">
        <v>8</v>
      </c>
      <c r="E636" t="s">
        <v>9</v>
      </c>
      <c r="F636">
        <v>47</v>
      </c>
    </row>
    <row r="637" spans="1:6" x14ac:dyDescent="0.3">
      <c r="A637" s="14">
        <v>45954</v>
      </c>
      <c r="B637" t="s">
        <v>6</v>
      </c>
      <c r="C637" t="s">
        <v>7</v>
      </c>
      <c r="D637" t="s">
        <v>17</v>
      </c>
      <c r="E637" t="s">
        <v>9</v>
      </c>
      <c r="F637">
        <v>43</v>
      </c>
    </row>
    <row r="638" spans="1:6" x14ac:dyDescent="0.3">
      <c r="A638" s="14">
        <v>49243</v>
      </c>
      <c r="B638" t="s">
        <v>6</v>
      </c>
      <c r="C638" t="s">
        <v>7</v>
      </c>
      <c r="D638" t="s">
        <v>8</v>
      </c>
      <c r="E638" t="s">
        <v>9</v>
      </c>
      <c r="F638">
        <v>37</v>
      </c>
    </row>
    <row r="639" spans="1:6" x14ac:dyDescent="0.3">
      <c r="A639" s="14">
        <v>45894</v>
      </c>
      <c r="B639" t="s">
        <v>12</v>
      </c>
      <c r="C639" t="s">
        <v>7</v>
      </c>
      <c r="D639" t="s">
        <v>14</v>
      </c>
      <c r="E639" t="s">
        <v>9</v>
      </c>
      <c r="F639">
        <v>20</v>
      </c>
    </row>
    <row r="640" spans="1:6" x14ac:dyDescent="0.3">
      <c r="A640" s="14">
        <v>62724</v>
      </c>
      <c r="B640" t="s">
        <v>6</v>
      </c>
      <c r="C640" t="s">
        <v>7</v>
      </c>
      <c r="D640" t="s">
        <v>8</v>
      </c>
      <c r="E640" t="s">
        <v>9</v>
      </c>
      <c r="F640">
        <v>41</v>
      </c>
    </row>
    <row r="641" spans="1:6" x14ac:dyDescent="0.3">
      <c r="A641" s="14">
        <v>77605</v>
      </c>
      <c r="B641" t="s">
        <v>6</v>
      </c>
      <c r="C641" t="s">
        <v>7</v>
      </c>
      <c r="D641" t="s">
        <v>10</v>
      </c>
      <c r="E641" t="s">
        <v>13</v>
      </c>
      <c r="F641">
        <v>56</v>
      </c>
    </row>
    <row r="642" spans="1:6" x14ac:dyDescent="0.3">
      <c r="A642" s="14">
        <v>23824</v>
      </c>
      <c r="B642" t="s">
        <v>12</v>
      </c>
      <c r="C642" t="s">
        <v>7</v>
      </c>
      <c r="D642" t="s">
        <v>10</v>
      </c>
      <c r="E642" t="s">
        <v>9</v>
      </c>
      <c r="F642">
        <v>39</v>
      </c>
    </row>
    <row r="643" spans="1:6" x14ac:dyDescent="0.3">
      <c r="A643" s="14">
        <v>47806</v>
      </c>
      <c r="B643" t="s">
        <v>6</v>
      </c>
      <c r="C643" t="s">
        <v>7</v>
      </c>
      <c r="D643" t="s">
        <v>14</v>
      </c>
      <c r="E643" t="s">
        <v>13</v>
      </c>
      <c r="F643">
        <v>60</v>
      </c>
    </row>
    <row r="644" spans="1:6" x14ac:dyDescent="0.3">
      <c r="A644" s="14">
        <v>44283</v>
      </c>
      <c r="B644" t="s">
        <v>6</v>
      </c>
      <c r="C644" t="s">
        <v>7</v>
      </c>
      <c r="D644" t="s">
        <v>10</v>
      </c>
      <c r="E644" t="s">
        <v>9</v>
      </c>
      <c r="F644">
        <v>71</v>
      </c>
    </row>
    <row r="645" spans="1:6" x14ac:dyDescent="0.3">
      <c r="A645" s="14">
        <v>63158</v>
      </c>
      <c r="B645" t="s">
        <v>6</v>
      </c>
      <c r="C645" t="s">
        <v>7</v>
      </c>
      <c r="D645" t="s">
        <v>10</v>
      </c>
      <c r="E645" t="s">
        <v>9</v>
      </c>
      <c r="F645">
        <v>23</v>
      </c>
    </row>
    <row r="646" spans="1:6" x14ac:dyDescent="0.3">
      <c r="A646" s="14">
        <v>80945</v>
      </c>
      <c r="B646" t="s">
        <v>6</v>
      </c>
      <c r="C646" t="s">
        <v>15</v>
      </c>
      <c r="D646" t="s">
        <v>14</v>
      </c>
      <c r="E646" t="s">
        <v>18</v>
      </c>
      <c r="F646">
        <v>48</v>
      </c>
    </row>
    <row r="647" spans="1:6" x14ac:dyDescent="0.3">
      <c r="A647" s="14">
        <v>69064</v>
      </c>
      <c r="B647" t="s">
        <v>12</v>
      </c>
      <c r="C647" t="s">
        <v>7</v>
      </c>
      <c r="D647" t="s">
        <v>14</v>
      </c>
      <c r="E647" t="s">
        <v>11</v>
      </c>
      <c r="F647">
        <v>35</v>
      </c>
    </row>
    <row r="648" spans="1:6" x14ac:dyDescent="0.3">
      <c r="A648" s="14">
        <v>82191</v>
      </c>
      <c r="B648" t="s">
        <v>6</v>
      </c>
      <c r="C648" t="s">
        <v>7</v>
      </c>
      <c r="D648" t="s">
        <v>10</v>
      </c>
      <c r="E648" t="s">
        <v>18</v>
      </c>
      <c r="F648">
        <v>55</v>
      </c>
    </row>
    <row r="649" spans="1:6" x14ac:dyDescent="0.3">
      <c r="A649" s="14">
        <v>15878</v>
      </c>
      <c r="B649" t="s">
        <v>6</v>
      </c>
      <c r="C649" t="s">
        <v>7</v>
      </c>
      <c r="D649" t="s">
        <v>17</v>
      </c>
      <c r="E649" t="s">
        <v>13</v>
      </c>
      <c r="F649">
        <v>31</v>
      </c>
    </row>
    <row r="650" spans="1:6" x14ac:dyDescent="0.3">
      <c r="A650" s="14">
        <v>64558</v>
      </c>
      <c r="B650" t="s">
        <v>6</v>
      </c>
      <c r="C650" t="s">
        <v>7</v>
      </c>
      <c r="D650" t="s">
        <v>10</v>
      </c>
      <c r="E650" t="s">
        <v>9</v>
      </c>
      <c r="F650">
        <v>62</v>
      </c>
    </row>
    <row r="651" spans="1:6" x14ac:dyDescent="0.3">
      <c r="A651" s="14">
        <v>86287</v>
      </c>
      <c r="B651" t="s">
        <v>6</v>
      </c>
      <c r="C651" t="s">
        <v>7</v>
      </c>
      <c r="D651" t="s">
        <v>10</v>
      </c>
      <c r="E651" t="s">
        <v>9</v>
      </c>
      <c r="F651">
        <v>44</v>
      </c>
    </row>
    <row r="652" spans="1:6" x14ac:dyDescent="0.3">
      <c r="A652" s="14">
        <v>67252</v>
      </c>
      <c r="B652" t="s">
        <v>6</v>
      </c>
      <c r="C652" t="s">
        <v>7</v>
      </c>
      <c r="D652" t="s">
        <v>8</v>
      </c>
      <c r="E652" t="s">
        <v>9</v>
      </c>
      <c r="F652">
        <v>27</v>
      </c>
    </row>
    <row r="653" spans="1:6" x14ac:dyDescent="0.3">
      <c r="A653" s="14">
        <v>47563</v>
      </c>
      <c r="B653" t="s">
        <v>6</v>
      </c>
      <c r="C653" t="s">
        <v>7</v>
      </c>
      <c r="D653" t="s">
        <v>10</v>
      </c>
      <c r="E653" t="s">
        <v>9</v>
      </c>
      <c r="F653">
        <v>59</v>
      </c>
    </row>
    <row r="654" spans="1:6" x14ac:dyDescent="0.3">
      <c r="A654" s="14">
        <v>79590</v>
      </c>
      <c r="B654" t="s">
        <v>6</v>
      </c>
      <c r="C654" t="s">
        <v>7</v>
      </c>
      <c r="D654" t="s">
        <v>14</v>
      </c>
      <c r="E654" t="s">
        <v>13</v>
      </c>
      <c r="F654">
        <v>41</v>
      </c>
    </row>
    <row r="655" spans="1:6" x14ac:dyDescent="0.3">
      <c r="A655" s="14">
        <v>26571</v>
      </c>
      <c r="B655" t="s">
        <v>6</v>
      </c>
      <c r="C655" t="s">
        <v>7</v>
      </c>
      <c r="D655" t="s">
        <v>14</v>
      </c>
      <c r="E655" t="s">
        <v>9</v>
      </c>
      <c r="F655">
        <v>43</v>
      </c>
    </row>
    <row r="656" spans="1:6" x14ac:dyDescent="0.3">
      <c r="A656" s="14">
        <v>86833</v>
      </c>
      <c r="B656" t="s">
        <v>6</v>
      </c>
      <c r="C656" t="s">
        <v>7</v>
      </c>
      <c r="D656" t="s">
        <v>8</v>
      </c>
      <c r="E656" t="s">
        <v>11</v>
      </c>
      <c r="F656">
        <v>63</v>
      </c>
    </row>
    <row r="657" spans="1:6" x14ac:dyDescent="0.3">
      <c r="A657" s="14">
        <v>15335</v>
      </c>
      <c r="B657" t="s">
        <v>12</v>
      </c>
      <c r="C657" t="s">
        <v>7</v>
      </c>
      <c r="D657" t="s">
        <v>10</v>
      </c>
      <c r="E657" t="s">
        <v>9</v>
      </c>
      <c r="F657">
        <v>31</v>
      </c>
    </row>
    <row r="658" spans="1:6" x14ac:dyDescent="0.3">
      <c r="A658" s="14">
        <v>63503</v>
      </c>
      <c r="B658" t="s">
        <v>12</v>
      </c>
      <c r="C658" t="s">
        <v>7</v>
      </c>
      <c r="D658" t="s">
        <v>17</v>
      </c>
      <c r="E658" t="s">
        <v>13</v>
      </c>
      <c r="F658">
        <v>44</v>
      </c>
    </row>
    <row r="659" spans="1:6" x14ac:dyDescent="0.3">
      <c r="A659" s="14">
        <v>27091</v>
      </c>
      <c r="B659" t="s">
        <v>6</v>
      </c>
      <c r="C659" t="s">
        <v>7</v>
      </c>
      <c r="D659" t="s">
        <v>8</v>
      </c>
      <c r="E659" t="s">
        <v>9</v>
      </c>
      <c r="F659">
        <v>41</v>
      </c>
    </row>
    <row r="660" spans="1:6" x14ac:dyDescent="0.3">
      <c r="A660" s="14">
        <v>11091</v>
      </c>
      <c r="B660" t="s">
        <v>6</v>
      </c>
      <c r="C660" t="s">
        <v>7</v>
      </c>
      <c r="D660" t="s">
        <v>10</v>
      </c>
      <c r="E660" t="s">
        <v>9</v>
      </c>
      <c r="F660">
        <v>58</v>
      </c>
    </row>
    <row r="661" spans="1:6" x14ac:dyDescent="0.3">
      <c r="A661" s="14">
        <v>36499</v>
      </c>
      <c r="B661" t="s">
        <v>6</v>
      </c>
      <c r="C661" t="s">
        <v>7</v>
      </c>
      <c r="D661" t="s">
        <v>10</v>
      </c>
      <c r="E661" t="s">
        <v>9</v>
      </c>
      <c r="F661">
        <v>55</v>
      </c>
    </row>
    <row r="662" spans="1:6" x14ac:dyDescent="0.3">
      <c r="A662" s="14">
        <v>86779</v>
      </c>
      <c r="B662" t="s">
        <v>6</v>
      </c>
      <c r="C662" t="s">
        <v>7</v>
      </c>
      <c r="D662" t="s">
        <v>8</v>
      </c>
      <c r="E662" t="s">
        <v>9</v>
      </c>
      <c r="F662">
        <v>41</v>
      </c>
    </row>
    <row r="663" spans="1:6" x14ac:dyDescent="0.3">
      <c r="A663" s="14">
        <v>75251</v>
      </c>
      <c r="B663" t="s">
        <v>6</v>
      </c>
      <c r="C663" t="s">
        <v>7</v>
      </c>
      <c r="D663" t="s">
        <v>8</v>
      </c>
      <c r="E663" t="s">
        <v>9</v>
      </c>
      <c r="F663">
        <v>57</v>
      </c>
    </row>
    <row r="664" spans="1:6" x14ac:dyDescent="0.3">
      <c r="A664" s="14">
        <v>60366</v>
      </c>
      <c r="B664" t="s">
        <v>6</v>
      </c>
      <c r="C664" t="s">
        <v>7</v>
      </c>
      <c r="D664" t="s">
        <v>8</v>
      </c>
      <c r="E664" t="s">
        <v>9</v>
      </c>
      <c r="F664">
        <v>41</v>
      </c>
    </row>
    <row r="665" spans="1:6" x14ac:dyDescent="0.3">
      <c r="A665" s="14">
        <v>60408</v>
      </c>
      <c r="B665" t="s">
        <v>6</v>
      </c>
      <c r="C665" t="s">
        <v>15</v>
      </c>
      <c r="D665" t="s">
        <v>10</v>
      </c>
      <c r="E665" t="s">
        <v>11</v>
      </c>
      <c r="F665">
        <v>46</v>
      </c>
    </row>
    <row r="666" spans="1:6" x14ac:dyDescent="0.3">
      <c r="A666" s="14">
        <v>61167</v>
      </c>
      <c r="B666" t="s">
        <v>6</v>
      </c>
      <c r="C666" t="s">
        <v>7</v>
      </c>
      <c r="D666" t="s">
        <v>8</v>
      </c>
      <c r="E666" t="s">
        <v>9</v>
      </c>
      <c r="F666">
        <v>38</v>
      </c>
    </row>
    <row r="667" spans="1:6" x14ac:dyDescent="0.3">
      <c r="A667" s="14">
        <v>58215</v>
      </c>
      <c r="B667" t="s">
        <v>6</v>
      </c>
      <c r="C667" t="s">
        <v>7</v>
      </c>
      <c r="D667" t="s">
        <v>14</v>
      </c>
      <c r="E667" t="s">
        <v>11</v>
      </c>
      <c r="F667">
        <v>65</v>
      </c>
    </row>
    <row r="668" spans="1:6" x14ac:dyDescent="0.3">
      <c r="A668" s="14">
        <v>15924</v>
      </c>
      <c r="B668" t="s">
        <v>6</v>
      </c>
      <c r="C668" t="s">
        <v>7</v>
      </c>
      <c r="D668" t="s">
        <v>10</v>
      </c>
      <c r="E668" t="s">
        <v>9</v>
      </c>
      <c r="F668">
        <v>60</v>
      </c>
    </row>
    <row r="669" spans="1:6" x14ac:dyDescent="0.3">
      <c r="A669" s="14">
        <v>40309</v>
      </c>
      <c r="B669" t="s">
        <v>12</v>
      </c>
      <c r="C669" t="s">
        <v>15</v>
      </c>
      <c r="D669" t="s">
        <v>10</v>
      </c>
      <c r="E669" t="s">
        <v>11</v>
      </c>
      <c r="F669">
        <v>38</v>
      </c>
    </row>
    <row r="670" spans="1:6" x14ac:dyDescent="0.3">
      <c r="A670" s="14">
        <v>74002</v>
      </c>
      <c r="B670" t="s">
        <v>6</v>
      </c>
      <c r="C670" t="s">
        <v>7</v>
      </c>
      <c r="D670" t="s">
        <v>10</v>
      </c>
      <c r="E670" t="s">
        <v>9</v>
      </c>
      <c r="F670">
        <v>56</v>
      </c>
    </row>
    <row r="671" spans="1:6" x14ac:dyDescent="0.3">
      <c r="A671" s="14">
        <v>24108</v>
      </c>
      <c r="B671" t="s">
        <v>12</v>
      </c>
      <c r="C671" t="s">
        <v>7</v>
      </c>
      <c r="D671" t="s">
        <v>8</v>
      </c>
      <c r="E671" t="s">
        <v>9</v>
      </c>
      <c r="F671">
        <v>39</v>
      </c>
    </row>
    <row r="672" spans="1:6" x14ac:dyDescent="0.3">
      <c r="A672" s="14">
        <v>86615</v>
      </c>
      <c r="B672" t="s">
        <v>6</v>
      </c>
      <c r="C672" t="s">
        <v>7</v>
      </c>
      <c r="D672" t="s">
        <v>14</v>
      </c>
      <c r="E672" t="s">
        <v>9</v>
      </c>
      <c r="F672">
        <v>41</v>
      </c>
    </row>
    <row r="673" spans="1:6" x14ac:dyDescent="0.3">
      <c r="A673" s="14">
        <v>67373</v>
      </c>
      <c r="B673" t="s">
        <v>6</v>
      </c>
      <c r="C673" t="s">
        <v>7</v>
      </c>
      <c r="D673" t="s">
        <v>8</v>
      </c>
      <c r="E673" t="s">
        <v>13</v>
      </c>
      <c r="F673">
        <v>52</v>
      </c>
    </row>
    <row r="674" spans="1:6" x14ac:dyDescent="0.3">
      <c r="A674" s="14">
        <v>74130</v>
      </c>
      <c r="B674" t="s">
        <v>6</v>
      </c>
      <c r="C674" t="s">
        <v>7</v>
      </c>
      <c r="D674" t="s">
        <v>8</v>
      </c>
      <c r="E674" t="s">
        <v>9</v>
      </c>
      <c r="F674">
        <v>56</v>
      </c>
    </row>
    <row r="675" spans="1:6" x14ac:dyDescent="0.3">
      <c r="A675" s="14">
        <v>45261</v>
      </c>
      <c r="B675" t="s">
        <v>6</v>
      </c>
      <c r="C675" t="s">
        <v>15</v>
      </c>
      <c r="D675" t="s">
        <v>14</v>
      </c>
      <c r="E675" t="s">
        <v>11</v>
      </c>
      <c r="F675">
        <v>47</v>
      </c>
    </row>
    <row r="676" spans="1:6" x14ac:dyDescent="0.3">
      <c r="A676" s="14">
        <v>42443</v>
      </c>
      <c r="B676" t="s">
        <v>6</v>
      </c>
      <c r="C676" t="s">
        <v>7</v>
      </c>
      <c r="D676" t="s">
        <v>10</v>
      </c>
      <c r="E676" t="s">
        <v>9</v>
      </c>
      <c r="F676">
        <v>40</v>
      </c>
    </row>
    <row r="677" spans="1:6" x14ac:dyDescent="0.3">
      <c r="A677" s="14">
        <v>32703</v>
      </c>
      <c r="B677" t="s">
        <v>6</v>
      </c>
      <c r="C677" t="s">
        <v>7</v>
      </c>
      <c r="D677" t="s">
        <v>10</v>
      </c>
      <c r="E677" t="s">
        <v>13</v>
      </c>
      <c r="F677">
        <v>42</v>
      </c>
    </row>
    <row r="678" spans="1:6" x14ac:dyDescent="0.3">
      <c r="A678" s="14">
        <v>27836</v>
      </c>
      <c r="B678" t="s">
        <v>6</v>
      </c>
      <c r="C678" t="s">
        <v>7</v>
      </c>
      <c r="D678" t="s">
        <v>8</v>
      </c>
      <c r="E678" t="s">
        <v>9</v>
      </c>
      <c r="F678">
        <v>54</v>
      </c>
    </row>
    <row r="679" spans="1:6" x14ac:dyDescent="0.3">
      <c r="A679" s="14">
        <v>23492</v>
      </c>
      <c r="B679" t="s">
        <v>6</v>
      </c>
      <c r="C679" t="s">
        <v>15</v>
      </c>
      <c r="D679" t="s">
        <v>14</v>
      </c>
      <c r="E679" t="s">
        <v>11</v>
      </c>
      <c r="F679">
        <v>63</v>
      </c>
    </row>
    <row r="680" spans="1:6" x14ac:dyDescent="0.3">
      <c r="A680" s="14">
        <v>53951</v>
      </c>
      <c r="B680" t="s">
        <v>6</v>
      </c>
      <c r="C680" t="s">
        <v>7</v>
      </c>
      <c r="D680" t="s">
        <v>10</v>
      </c>
      <c r="E680" t="s">
        <v>9</v>
      </c>
      <c r="F680">
        <v>49</v>
      </c>
    </row>
    <row r="681" spans="1:6" x14ac:dyDescent="0.3">
      <c r="A681" s="14">
        <v>40048</v>
      </c>
      <c r="B681" t="s">
        <v>12</v>
      </c>
      <c r="C681" t="s">
        <v>7</v>
      </c>
      <c r="D681" t="s">
        <v>10</v>
      </c>
      <c r="E681" t="s">
        <v>9</v>
      </c>
      <c r="F681">
        <v>66</v>
      </c>
    </row>
    <row r="682" spans="1:6" x14ac:dyDescent="0.3">
      <c r="A682" s="14">
        <v>80100</v>
      </c>
      <c r="B682" t="s">
        <v>6</v>
      </c>
      <c r="C682" t="s">
        <v>15</v>
      </c>
      <c r="D682" t="s">
        <v>8</v>
      </c>
      <c r="E682" t="s">
        <v>11</v>
      </c>
      <c r="F682">
        <v>40</v>
      </c>
    </row>
    <row r="683" spans="1:6" x14ac:dyDescent="0.3">
      <c r="A683" s="14">
        <v>32492</v>
      </c>
      <c r="B683" t="s">
        <v>6</v>
      </c>
      <c r="C683" t="s">
        <v>7</v>
      </c>
      <c r="D683" t="s">
        <v>10</v>
      </c>
      <c r="E683" t="s">
        <v>9</v>
      </c>
      <c r="F683">
        <v>49</v>
      </c>
    </row>
    <row r="684" spans="1:6" x14ac:dyDescent="0.3">
      <c r="A684" s="14">
        <v>74329</v>
      </c>
      <c r="B684" t="s">
        <v>6</v>
      </c>
      <c r="C684" t="s">
        <v>15</v>
      </c>
      <c r="D684" t="s">
        <v>14</v>
      </c>
      <c r="E684" t="s">
        <v>11</v>
      </c>
      <c r="F684">
        <v>63</v>
      </c>
    </row>
    <row r="685" spans="1:6" x14ac:dyDescent="0.3">
      <c r="A685" s="14">
        <v>47161</v>
      </c>
      <c r="B685" t="s">
        <v>6</v>
      </c>
      <c r="C685" t="s">
        <v>7</v>
      </c>
      <c r="D685" t="s">
        <v>10</v>
      </c>
      <c r="E685" t="s">
        <v>13</v>
      </c>
      <c r="F685">
        <v>33</v>
      </c>
    </row>
    <row r="686" spans="1:6" x14ac:dyDescent="0.3">
      <c r="A686" s="14">
        <v>11949</v>
      </c>
      <c r="B686" t="s">
        <v>6</v>
      </c>
      <c r="C686" t="s">
        <v>7</v>
      </c>
      <c r="D686" t="s">
        <v>8</v>
      </c>
      <c r="E686" t="s">
        <v>9</v>
      </c>
      <c r="F686">
        <v>40</v>
      </c>
    </row>
    <row r="687" spans="1:6" x14ac:dyDescent="0.3">
      <c r="A687" s="14">
        <v>74963</v>
      </c>
      <c r="B687" t="s">
        <v>6</v>
      </c>
      <c r="C687" t="s">
        <v>7</v>
      </c>
      <c r="D687" t="s">
        <v>10</v>
      </c>
      <c r="E687" t="s">
        <v>9</v>
      </c>
      <c r="F687">
        <v>21</v>
      </c>
    </row>
    <row r="688" spans="1:6" x14ac:dyDescent="0.3">
      <c r="A688" s="14">
        <v>77210</v>
      </c>
      <c r="B688" t="s">
        <v>6</v>
      </c>
      <c r="C688" t="s">
        <v>7</v>
      </c>
      <c r="D688" t="s">
        <v>8</v>
      </c>
      <c r="E688" t="s">
        <v>9</v>
      </c>
      <c r="F688">
        <v>29</v>
      </c>
    </row>
    <row r="689" spans="1:6" x14ac:dyDescent="0.3">
      <c r="A689" s="14">
        <v>78234</v>
      </c>
      <c r="B689" t="s">
        <v>12</v>
      </c>
      <c r="C689" t="s">
        <v>7</v>
      </c>
      <c r="D689" t="s">
        <v>10</v>
      </c>
      <c r="E689" t="s">
        <v>9</v>
      </c>
      <c r="F689">
        <v>46</v>
      </c>
    </row>
    <row r="690" spans="1:6" x14ac:dyDescent="0.3">
      <c r="A690" s="14">
        <v>82380</v>
      </c>
      <c r="B690" t="s">
        <v>6</v>
      </c>
      <c r="C690" t="s">
        <v>7</v>
      </c>
      <c r="D690" t="s">
        <v>8</v>
      </c>
      <c r="E690" t="s">
        <v>11</v>
      </c>
      <c r="F690">
        <v>39</v>
      </c>
    </row>
    <row r="691" spans="1:6" x14ac:dyDescent="0.3">
      <c r="A691" s="14">
        <v>82182</v>
      </c>
      <c r="B691" t="s">
        <v>12</v>
      </c>
      <c r="C691" t="s">
        <v>15</v>
      </c>
      <c r="D691" t="s">
        <v>14</v>
      </c>
      <c r="E691" t="s">
        <v>18</v>
      </c>
      <c r="F691">
        <v>58</v>
      </c>
    </row>
    <row r="692" spans="1:6" x14ac:dyDescent="0.3">
      <c r="A692" s="14">
        <v>45779</v>
      </c>
      <c r="B692" t="s">
        <v>12</v>
      </c>
      <c r="C692" t="s">
        <v>19</v>
      </c>
      <c r="D692" t="s">
        <v>8</v>
      </c>
      <c r="E692" t="s">
        <v>9</v>
      </c>
      <c r="F692">
        <v>36</v>
      </c>
    </row>
    <row r="693" spans="1:6" x14ac:dyDescent="0.3">
      <c r="A693" s="14">
        <v>58583</v>
      </c>
      <c r="B693" t="s">
        <v>6</v>
      </c>
      <c r="C693" t="s">
        <v>7</v>
      </c>
      <c r="D693" t="s">
        <v>10</v>
      </c>
      <c r="E693" t="s">
        <v>9</v>
      </c>
      <c r="F693">
        <v>46</v>
      </c>
    </row>
    <row r="694" spans="1:6" x14ac:dyDescent="0.3">
      <c r="A694" s="14">
        <v>14981</v>
      </c>
      <c r="B694" t="s">
        <v>6</v>
      </c>
      <c r="C694" t="s">
        <v>15</v>
      </c>
      <c r="D694" t="s">
        <v>14</v>
      </c>
      <c r="E694" t="s">
        <v>11</v>
      </c>
      <c r="F694">
        <v>40</v>
      </c>
    </row>
    <row r="695" spans="1:6" x14ac:dyDescent="0.3">
      <c r="A695" s="14">
        <v>24492</v>
      </c>
      <c r="B695" t="s">
        <v>12</v>
      </c>
      <c r="C695" t="s">
        <v>7</v>
      </c>
      <c r="D695" t="s">
        <v>14</v>
      </c>
      <c r="E695" t="s">
        <v>11</v>
      </c>
      <c r="F695">
        <v>31</v>
      </c>
    </row>
    <row r="696" spans="1:6" x14ac:dyDescent="0.3">
      <c r="A696" s="14">
        <v>14188</v>
      </c>
      <c r="B696" t="s">
        <v>6</v>
      </c>
      <c r="C696" t="s">
        <v>7</v>
      </c>
      <c r="D696" t="s">
        <v>8</v>
      </c>
      <c r="E696" t="s">
        <v>13</v>
      </c>
      <c r="F696">
        <v>60</v>
      </c>
    </row>
    <row r="697" spans="1:6" x14ac:dyDescent="0.3">
      <c r="A697" s="14">
        <v>15058</v>
      </c>
      <c r="B697" t="s">
        <v>6</v>
      </c>
      <c r="C697" t="s">
        <v>7</v>
      </c>
      <c r="D697" t="s">
        <v>8</v>
      </c>
      <c r="E697" t="s">
        <v>9</v>
      </c>
      <c r="F697">
        <v>43</v>
      </c>
    </row>
    <row r="698" spans="1:6" x14ac:dyDescent="0.3">
      <c r="A698" s="14">
        <v>83485</v>
      </c>
      <c r="B698" t="s">
        <v>6</v>
      </c>
      <c r="C698" t="s">
        <v>7</v>
      </c>
      <c r="D698" t="s">
        <v>10</v>
      </c>
      <c r="E698" t="s">
        <v>9</v>
      </c>
      <c r="F698">
        <v>57</v>
      </c>
    </row>
    <row r="699" spans="1:6" x14ac:dyDescent="0.3">
      <c r="A699" s="14">
        <v>24193</v>
      </c>
      <c r="B699" t="s">
        <v>6</v>
      </c>
      <c r="C699" t="s">
        <v>7</v>
      </c>
      <c r="D699" t="s">
        <v>10</v>
      </c>
      <c r="E699" t="s">
        <v>9</v>
      </c>
      <c r="F699">
        <v>76</v>
      </c>
    </row>
    <row r="700" spans="1:6" x14ac:dyDescent="0.3">
      <c r="A700" s="14">
        <v>79502</v>
      </c>
      <c r="B700" t="s">
        <v>6</v>
      </c>
      <c r="C700" t="s">
        <v>7</v>
      </c>
      <c r="D700" t="s">
        <v>10</v>
      </c>
      <c r="E700" t="s">
        <v>9</v>
      </c>
      <c r="F700">
        <v>63</v>
      </c>
    </row>
    <row r="701" spans="1:6" x14ac:dyDescent="0.3">
      <c r="A701" s="14">
        <v>30854</v>
      </c>
      <c r="B701" t="s">
        <v>6</v>
      </c>
      <c r="C701" t="s">
        <v>7</v>
      </c>
      <c r="D701" t="s">
        <v>14</v>
      </c>
      <c r="E701" t="s">
        <v>9</v>
      </c>
      <c r="F701">
        <v>58</v>
      </c>
    </row>
    <row r="702" spans="1:6" x14ac:dyDescent="0.3">
      <c r="A702" s="14">
        <v>65142</v>
      </c>
      <c r="B702" t="s">
        <v>12</v>
      </c>
      <c r="C702" t="s">
        <v>7</v>
      </c>
      <c r="D702" t="s">
        <v>30</v>
      </c>
      <c r="E702" t="s">
        <v>9</v>
      </c>
      <c r="F702">
        <v>24</v>
      </c>
    </row>
    <row r="703" spans="1:6" x14ac:dyDescent="0.3">
      <c r="A703" s="14">
        <v>14931</v>
      </c>
      <c r="B703" t="s">
        <v>6</v>
      </c>
      <c r="C703" t="s">
        <v>15</v>
      </c>
      <c r="D703" t="s">
        <v>14</v>
      </c>
      <c r="E703" t="s">
        <v>11</v>
      </c>
      <c r="F703">
        <v>59</v>
      </c>
    </row>
    <row r="704" spans="1:6" x14ac:dyDescent="0.3">
      <c r="A704" s="14">
        <v>72583</v>
      </c>
      <c r="B704" t="s">
        <v>6</v>
      </c>
      <c r="C704" t="s">
        <v>7</v>
      </c>
      <c r="D704" t="s">
        <v>8</v>
      </c>
      <c r="E704" t="s">
        <v>9</v>
      </c>
      <c r="F704">
        <v>40</v>
      </c>
    </row>
    <row r="705" spans="1:6" x14ac:dyDescent="0.3">
      <c r="A705" s="14">
        <v>67696</v>
      </c>
      <c r="B705" t="s">
        <v>6</v>
      </c>
      <c r="C705" t="s">
        <v>15</v>
      </c>
      <c r="D705" t="s">
        <v>8</v>
      </c>
      <c r="E705" t="s">
        <v>11</v>
      </c>
      <c r="F705">
        <v>39</v>
      </c>
    </row>
    <row r="706" spans="1:6" x14ac:dyDescent="0.3">
      <c r="A706" s="14">
        <v>30193</v>
      </c>
      <c r="B706" t="s">
        <v>6</v>
      </c>
      <c r="C706" t="s">
        <v>7</v>
      </c>
      <c r="D706" t="s">
        <v>8</v>
      </c>
      <c r="E706" t="s">
        <v>9</v>
      </c>
      <c r="F706">
        <v>38</v>
      </c>
    </row>
    <row r="707" spans="1:6" x14ac:dyDescent="0.3">
      <c r="A707" s="14">
        <v>36915</v>
      </c>
      <c r="B707" t="s">
        <v>6</v>
      </c>
      <c r="C707" t="s">
        <v>15</v>
      </c>
      <c r="D707" t="s">
        <v>10</v>
      </c>
      <c r="E707" t="s">
        <v>11</v>
      </c>
      <c r="F707">
        <v>67</v>
      </c>
    </row>
    <row r="708" spans="1:6" x14ac:dyDescent="0.3">
      <c r="A708" s="14">
        <v>26083</v>
      </c>
      <c r="B708" t="s">
        <v>6</v>
      </c>
      <c r="C708" t="s">
        <v>7</v>
      </c>
      <c r="D708" t="s">
        <v>10</v>
      </c>
      <c r="E708" t="s">
        <v>9</v>
      </c>
      <c r="F708">
        <v>53</v>
      </c>
    </row>
    <row r="709" spans="1:6" x14ac:dyDescent="0.3">
      <c r="A709" s="14">
        <v>14098</v>
      </c>
      <c r="B709" t="s">
        <v>6</v>
      </c>
      <c r="C709" t="s">
        <v>7</v>
      </c>
      <c r="D709" t="s">
        <v>10</v>
      </c>
      <c r="E709" t="s">
        <v>9</v>
      </c>
      <c r="F709">
        <v>70</v>
      </c>
    </row>
    <row r="710" spans="1:6" x14ac:dyDescent="0.3">
      <c r="A710" s="14">
        <v>59966</v>
      </c>
      <c r="B710" t="s">
        <v>12</v>
      </c>
      <c r="C710" t="s">
        <v>7</v>
      </c>
      <c r="D710" t="s">
        <v>10</v>
      </c>
      <c r="E710" t="s">
        <v>11</v>
      </c>
      <c r="F710">
        <v>39</v>
      </c>
    </row>
    <row r="711" spans="1:6" x14ac:dyDescent="0.3">
      <c r="A711" s="14">
        <v>44119</v>
      </c>
      <c r="B711" t="s">
        <v>6</v>
      </c>
      <c r="C711" t="s">
        <v>7</v>
      </c>
      <c r="D711" t="s">
        <v>10</v>
      </c>
      <c r="E711" t="s">
        <v>9</v>
      </c>
      <c r="F711">
        <v>45</v>
      </c>
    </row>
    <row r="712" spans="1:6" x14ac:dyDescent="0.3">
      <c r="A712" s="14">
        <v>26231</v>
      </c>
      <c r="B712" t="s">
        <v>6</v>
      </c>
      <c r="C712" t="s">
        <v>7</v>
      </c>
      <c r="D712" t="s">
        <v>10</v>
      </c>
      <c r="E712" t="s">
        <v>9</v>
      </c>
      <c r="F712">
        <v>26</v>
      </c>
    </row>
    <row r="713" spans="1:6" x14ac:dyDescent="0.3">
      <c r="A713" s="14">
        <v>82419</v>
      </c>
      <c r="B713" t="s">
        <v>12</v>
      </c>
      <c r="C713" t="s">
        <v>7</v>
      </c>
      <c r="D713" t="s">
        <v>8</v>
      </c>
      <c r="E713" t="s">
        <v>9</v>
      </c>
      <c r="F713">
        <v>24</v>
      </c>
    </row>
    <row r="714" spans="1:6" x14ac:dyDescent="0.3">
      <c r="A714" s="14">
        <v>86191</v>
      </c>
      <c r="B714" t="s">
        <v>6</v>
      </c>
      <c r="C714" t="s">
        <v>15</v>
      </c>
      <c r="D714" t="s">
        <v>14</v>
      </c>
      <c r="E714" t="s">
        <v>11</v>
      </c>
      <c r="F714">
        <v>31</v>
      </c>
    </row>
    <row r="715" spans="1:6" x14ac:dyDescent="0.3">
      <c r="A715" s="14">
        <v>41210</v>
      </c>
      <c r="B715" t="s">
        <v>6</v>
      </c>
      <c r="C715" t="s">
        <v>7</v>
      </c>
      <c r="D715" t="s">
        <v>8</v>
      </c>
      <c r="E715" t="s">
        <v>9</v>
      </c>
      <c r="F715">
        <v>66</v>
      </c>
    </row>
    <row r="716" spans="1:6" x14ac:dyDescent="0.3">
      <c r="A716" s="14">
        <v>34998</v>
      </c>
      <c r="B716" t="s">
        <v>6</v>
      </c>
      <c r="C716" t="s">
        <v>15</v>
      </c>
      <c r="D716" t="s">
        <v>14</v>
      </c>
      <c r="E716" t="s">
        <v>11</v>
      </c>
      <c r="F716">
        <v>43</v>
      </c>
    </row>
    <row r="717" spans="1:6" x14ac:dyDescent="0.3">
      <c r="A717" s="14">
        <v>25397</v>
      </c>
      <c r="B717" t="s">
        <v>6</v>
      </c>
      <c r="C717" t="s">
        <v>7</v>
      </c>
      <c r="D717" t="s">
        <v>14</v>
      </c>
      <c r="E717" t="s">
        <v>9</v>
      </c>
      <c r="F717">
        <v>34</v>
      </c>
    </row>
    <row r="718" spans="1:6" x14ac:dyDescent="0.3">
      <c r="A718" s="14">
        <v>20026</v>
      </c>
      <c r="B718" t="s">
        <v>6</v>
      </c>
      <c r="C718" t="s">
        <v>7</v>
      </c>
      <c r="D718" t="s">
        <v>8</v>
      </c>
      <c r="E718" t="s">
        <v>9</v>
      </c>
      <c r="F718">
        <v>25</v>
      </c>
    </row>
    <row r="719" spans="1:6" x14ac:dyDescent="0.3">
      <c r="A719" s="14">
        <v>38522</v>
      </c>
      <c r="B719" t="s">
        <v>6</v>
      </c>
      <c r="C719" t="s">
        <v>7</v>
      </c>
      <c r="D719" t="s">
        <v>10</v>
      </c>
      <c r="E719" t="s">
        <v>9</v>
      </c>
      <c r="F719">
        <v>56</v>
      </c>
    </row>
    <row r="720" spans="1:6" x14ac:dyDescent="0.3">
      <c r="A720" s="14">
        <v>66750</v>
      </c>
      <c r="B720" t="s">
        <v>6</v>
      </c>
      <c r="C720" t="s">
        <v>7</v>
      </c>
      <c r="D720" t="s">
        <v>8</v>
      </c>
      <c r="E720" t="s">
        <v>9</v>
      </c>
      <c r="F720">
        <v>27</v>
      </c>
    </row>
    <row r="721" spans="1:6" x14ac:dyDescent="0.3">
      <c r="A721" s="14">
        <v>17520</v>
      </c>
      <c r="B721" t="s">
        <v>12</v>
      </c>
      <c r="C721" t="s">
        <v>7</v>
      </c>
      <c r="D721" t="s">
        <v>8</v>
      </c>
      <c r="E721" t="s">
        <v>9</v>
      </c>
      <c r="F721">
        <v>55</v>
      </c>
    </row>
    <row r="722" spans="1:6" x14ac:dyDescent="0.3">
      <c r="A722" s="14">
        <v>19863</v>
      </c>
      <c r="B722" t="s">
        <v>12</v>
      </c>
      <c r="C722" t="s">
        <v>7</v>
      </c>
      <c r="D722" t="s">
        <v>14</v>
      </c>
      <c r="E722" t="s">
        <v>9</v>
      </c>
      <c r="F722">
        <v>33</v>
      </c>
    </row>
    <row r="723" spans="1:6" x14ac:dyDescent="0.3">
      <c r="A723" s="14">
        <v>58002</v>
      </c>
      <c r="B723" t="s">
        <v>6</v>
      </c>
      <c r="C723" t="s">
        <v>7</v>
      </c>
      <c r="D723" t="s">
        <v>14</v>
      </c>
      <c r="E723" t="s">
        <v>9</v>
      </c>
      <c r="F723">
        <v>65</v>
      </c>
    </row>
    <row r="724" spans="1:6" x14ac:dyDescent="0.3">
      <c r="A724" s="14">
        <v>89189</v>
      </c>
      <c r="B724" t="s">
        <v>6</v>
      </c>
      <c r="C724" t="s">
        <v>7</v>
      </c>
      <c r="D724" t="s">
        <v>8</v>
      </c>
      <c r="E724" t="s">
        <v>9</v>
      </c>
      <c r="F724">
        <v>48</v>
      </c>
    </row>
    <row r="725" spans="1:6" x14ac:dyDescent="0.3">
      <c r="A725" s="14">
        <v>56112</v>
      </c>
      <c r="B725" t="s">
        <v>12</v>
      </c>
      <c r="C725" t="s">
        <v>7</v>
      </c>
      <c r="D725" t="s">
        <v>14</v>
      </c>
      <c r="E725" t="s">
        <v>9</v>
      </c>
      <c r="F725">
        <v>34</v>
      </c>
    </row>
    <row r="726" spans="1:6" x14ac:dyDescent="0.3">
      <c r="A726" s="14">
        <v>77425</v>
      </c>
      <c r="B726" t="s">
        <v>6</v>
      </c>
      <c r="C726" t="s">
        <v>7</v>
      </c>
      <c r="D726" t="s">
        <v>16</v>
      </c>
      <c r="E726" t="s">
        <v>18</v>
      </c>
      <c r="F726">
        <v>60</v>
      </c>
    </row>
    <row r="727" spans="1:6" x14ac:dyDescent="0.3">
      <c r="A727" s="14">
        <v>85903</v>
      </c>
      <c r="B727" t="s">
        <v>6</v>
      </c>
      <c r="C727" t="s">
        <v>7</v>
      </c>
      <c r="D727" t="s">
        <v>14</v>
      </c>
      <c r="E727" t="s">
        <v>9</v>
      </c>
      <c r="F727">
        <v>33</v>
      </c>
    </row>
    <row r="728" spans="1:6" x14ac:dyDescent="0.3">
      <c r="A728" s="14">
        <v>73956</v>
      </c>
      <c r="B728" t="s">
        <v>12</v>
      </c>
      <c r="C728" t="s">
        <v>7</v>
      </c>
      <c r="D728" t="s">
        <v>14</v>
      </c>
      <c r="E728" t="s">
        <v>9</v>
      </c>
      <c r="F728">
        <v>26</v>
      </c>
    </row>
    <row r="729" spans="1:6" x14ac:dyDescent="0.3">
      <c r="A729" s="14">
        <v>33438</v>
      </c>
      <c r="B729" t="s">
        <v>12</v>
      </c>
      <c r="C729" t="s">
        <v>7</v>
      </c>
      <c r="D729" t="s">
        <v>10</v>
      </c>
      <c r="E729" t="s">
        <v>9</v>
      </c>
      <c r="F729">
        <v>63</v>
      </c>
    </row>
    <row r="730" spans="1:6" x14ac:dyDescent="0.3">
      <c r="A730" s="14">
        <v>47640</v>
      </c>
      <c r="B730" t="s">
        <v>6</v>
      </c>
      <c r="C730" t="s">
        <v>7</v>
      </c>
      <c r="D730" t="s">
        <v>10</v>
      </c>
      <c r="E730" t="s">
        <v>9</v>
      </c>
      <c r="F730">
        <v>51</v>
      </c>
    </row>
    <row r="731" spans="1:6" x14ac:dyDescent="0.3">
      <c r="A731" s="14">
        <v>28653</v>
      </c>
      <c r="B731" t="s">
        <v>12</v>
      </c>
      <c r="C731" t="s">
        <v>7</v>
      </c>
      <c r="D731" t="s">
        <v>14</v>
      </c>
      <c r="E731" t="s">
        <v>9</v>
      </c>
      <c r="F731">
        <v>36</v>
      </c>
    </row>
    <row r="732" spans="1:6" x14ac:dyDescent="0.3">
      <c r="A732" s="14">
        <v>49139</v>
      </c>
      <c r="B732" t="s">
        <v>6</v>
      </c>
      <c r="C732" t="s">
        <v>15</v>
      </c>
      <c r="D732" t="s">
        <v>14</v>
      </c>
      <c r="E732" t="s">
        <v>11</v>
      </c>
      <c r="F732">
        <v>50</v>
      </c>
    </row>
    <row r="733" spans="1:6" x14ac:dyDescent="0.3">
      <c r="A733" s="14">
        <v>33815</v>
      </c>
      <c r="B733" t="s">
        <v>6</v>
      </c>
      <c r="C733" t="s">
        <v>7</v>
      </c>
      <c r="D733" t="s">
        <v>10</v>
      </c>
      <c r="E733" t="s">
        <v>9</v>
      </c>
      <c r="F733">
        <v>63</v>
      </c>
    </row>
    <row r="734" spans="1:6" x14ac:dyDescent="0.3">
      <c r="A734" s="14">
        <v>47491</v>
      </c>
      <c r="B734" t="s">
        <v>6</v>
      </c>
      <c r="C734" t="s">
        <v>7</v>
      </c>
      <c r="D734" t="s">
        <v>10</v>
      </c>
      <c r="E734" t="s">
        <v>9</v>
      </c>
      <c r="F734">
        <v>29</v>
      </c>
    </row>
    <row r="735" spans="1:6" x14ac:dyDescent="0.3">
      <c r="A735" s="14">
        <v>22947</v>
      </c>
      <c r="B735" t="s">
        <v>6</v>
      </c>
      <c r="C735" t="s">
        <v>15</v>
      </c>
      <c r="D735" t="s">
        <v>8</v>
      </c>
      <c r="E735" t="s">
        <v>11</v>
      </c>
      <c r="F735">
        <v>35</v>
      </c>
    </row>
    <row r="736" spans="1:6" x14ac:dyDescent="0.3">
      <c r="A736" s="14">
        <v>76043</v>
      </c>
      <c r="B736" t="s">
        <v>6</v>
      </c>
      <c r="C736" t="s">
        <v>7</v>
      </c>
      <c r="D736" t="s">
        <v>14</v>
      </c>
      <c r="E736" t="s">
        <v>9</v>
      </c>
      <c r="F736">
        <v>33</v>
      </c>
    </row>
    <row r="737" spans="1:6" x14ac:dyDescent="0.3">
      <c r="A737" s="14">
        <v>82720</v>
      </c>
      <c r="B737" t="s">
        <v>6</v>
      </c>
      <c r="C737" t="s">
        <v>7</v>
      </c>
      <c r="D737" t="s">
        <v>10</v>
      </c>
      <c r="E737" t="s">
        <v>18</v>
      </c>
      <c r="F737">
        <v>55</v>
      </c>
    </row>
    <row r="738" spans="1:6" x14ac:dyDescent="0.3">
      <c r="A738" s="14">
        <v>60759</v>
      </c>
      <c r="B738" t="s">
        <v>6</v>
      </c>
      <c r="C738" t="s">
        <v>7</v>
      </c>
      <c r="D738" t="s">
        <v>8</v>
      </c>
      <c r="E738" t="s">
        <v>9</v>
      </c>
      <c r="F738">
        <v>61</v>
      </c>
    </row>
    <row r="739" spans="1:6" x14ac:dyDescent="0.3">
      <c r="A739" s="14">
        <v>45596</v>
      </c>
      <c r="B739" t="s">
        <v>12</v>
      </c>
      <c r="C739" t="s">
        <v>15</v>
      </c>
      <c r="D739" t="s">
        <v>10</v>
      </c>
      <c r="E739" t="s">
        <v>11</v>
      </c>
      <c r="F739">
        <v>85</v>
      </c>
    </row>
    <row r="740" spans="1:6" x14ac:dyDescent="0.3">
      <c r="A740" s="14">
        <v>51879</v>
      </c>
      <c r="B740" t="s">
        <v>6</v>
      </c>
      <c r="C740" t="s">
        <v>7</v>
      </c>
      <c r="D740" t="s">
        <v>10</v>
      </c>
      <c r="E740" t="s">
        <v>9</v>
      </c>
      <c r="F740">
        <v>49</v>
      </c>
    </row>
    <row r="741" spans="1:6" x14ac:dyDescent="0.3">
      <c r="A741" s="14">
        <v>59638</v>
      </c>
      <c r="B741" t="s">
        <v>6</v>
      </c>
      <c r="C741" t="s">
        <v>7</v>
      </c>
      <c r="D741" t="s">
        <v>10</v>
      </c>
      <c r="E741" t="s">
        <v>9</v>
      </c>
      <c r="F741">
        <v>63</v>
      </c>
    </row>
    <row r="742" spans="1:6" x14ac:dyDescent="0.3">
      <c r="A742" s="14">
        <v>67291</v>
      </c>
      <c r="B742" t="s">
        <v>6</v>
      </c>
      <c r="C742" t="s">
        <v>7</v>
      </c>
      <c r="D742" t="s">
        <v>8</v>
      </c>
      <c r="E742" t="s">
        <v>9</v>
      </c>
      <c r="F742">
        <v>46</v>
      </c>
    </row>
    <row r="743" spans="1:6" x14ac:dyDescent="0.3">
      <c r="A743" s="14">
        <v>77150</v>
      </c>
      <c r="B743" t="s">
        <v>12</v>
      </c>
      <c r="C743" t="s">
        <v>7</v>
      </c>
      <c r="D743" t="s">
        <v>10</v>
      </c>
      <c r="E743" t="s">
        <v>9</v>
      </c>
      <c r="F743">
        <v>49</v>
      </c>
    </row>
    <row r="744" spans="1:6" x14ac:dyDescent="0.3">
      <c r="A744" s="14">
        <v>89918</v>
      </c>
      <c r="B744" t="s">
        <v>6</v>
      </c>
      <c r="C744" t="s">
        <v>7</v>
      </c>
      <c r="D744" t="s">
        <v>14</v>
      </c>
      <c r="E744" t="s">
        <v>9</v>
      </c>
      <c r="F744">
        <v>50</v>
      </c>
    </row>
    <row r="745" spans="1:6" x14ac:dyDescent="0.3">
      <c r="A745" s="14">
        <v>82190</v>
      </c>
      <c r="B745" t="s">
        <v>6</v>
      </c>
      <c r="C745" t="s">
        <v>7</v>
      </c>
      <c r="D745" t="s">
        <v>8</v>
      </c>
      <c r="E745" t="s">
        <v>13</v>
      </c>
      <c r="F745">
        <v>41</v>
      </c>
    </row>
    <row r="746" spans="1:6" x14ac:dyDescent="0.3">
      <c r="A746" s="14">
        <v>46897</v>
      </c>
      <c r="B746" t="s">
        <v>6</v>
      </c>
      <c r="C746" t="s">
        <v>15</v>
      </c>
      <c r="D746" t="s">
        <v>10</v>
      </c>
      <c r="E746" t="s">
        <v>18</v>
      </c>
      <c r="F746">
        <v>46</v>
      </c>
    </row>
    <row r="747" spans="1:6" x14ac:dyDescent="0.3">
      <c r="A747" s="14">
        <v>73242</v>
      </c>
      <c r="B747" t="s">
        <v>6</v>
      </c>
      <c r="C747" t="s">
        <v>7</v>
      </c>
      <c r="D747" t="s">
        <v>10</v>
      </c>
      <c r="E747" t="s">
        <v>9</v>
      </c>
      <c r="F747">
        <v>68</v>
      </c>
    </row>
    <row r="748" spans="1:6" x14ac:dyDescent="0.3">
      <c r="A748" s="14">
        <v>11441</v>
      </c>
      <c r="B748" t="s">
        <v>6</v>
      </c>
      <c r="C748" t="s">
        <v>7</v>
      </c>
      <c r="D748" t="s">
        <v>8</v>
      </c>
      <c r="E748" t="s">
        <v>9</v>
      </c>
      <c r="F748">
        <v>40</v>
      </c>
    </row>
    <row r="749" spans="1:6" x14ac:dyDescent="0.3">
      <c r="A749" s="14">
        <v>59356</v>
      </c>
      <c r="B749" t="s">
        <v>6</v>
      </c>
      <c r="C749" t="s">
        <v>7</v>
      </c>
      <c r="D749" t="s">
        <v>16</v>
      </c>
      <c r="E749" t="s">
        <v>9</v>
      </c>
      <c r="F749">
        <v>64</v>
      </c>
    </row>
    <row r="750" spans="1:6" x14ac:dyDescent="0.3">
      <c r="A750" s="14">
        <v>74689</v>
      </c>
      <c r="B750" t="s">
        <v>6</v>
      </c>
      <c r="C750" t="s">
        <v>7</v>
      </c>
      <c r="D750" t="s">
        <v>8</v>
      </c>
      <c r="E750" t="s">
        <v>9</v>
      </c>
      <c r="F750">
        <v>25</v>
      </c>
    </row>
    <row r="751" spans="1:6" x14ac:dyDescent="0.3">
      <c r="A751" s="14">
        <v>11863</v>
      </c>
      <c r="B751" t="s">
        <v>6</v>
      </c>
      <c r="C751" t="s">
        <v>7</v>
      </c>
      <c r="D751" t="s">
        <v>10</v>
      </c>
      <c r="E751" t="s">
        <v>9</v>
      </c>
      <c r="F751">
        <v>61</v>
      </c>
    </row>
    <row r="752" spans="1:6" x14ac:dyDescent="0.3">
      <c r="A752" s="14">
        <v>86454</v>
      </c>
      <c r="B752" t="s">
        <v>6</v>
      </c>
      <c r="C752" t="s">
        <v>7</v>
      </c>
      <c r="D752" t="s">
        <v>8</v>
      </c>
      <c r="E752" t="s">
        <v>9</v>
      </c>
      <c r="F752">
        <v>47</v>
      </c>
    </row>
    <row r="753" spans="1:6" x14ac:dyDescent="0.3">
      <c r="A753" s="14">
        <v>57348</v>
      </c>
      <c r="B753" t="s">
        <v>6</v>
      </c>
      <c r="C753" t="s">
        <v>7</v>
      </c>
      <c r="D753" t="s">
        <v>10</v>
      </c>
      <c r="E753" t="s">
        <v>9</v>
      </c>
      <c r="F753">
        <v>45</v>
      </c>
    </row>
    <row r="754" spans="1:6" x14ac:dyDescent="0.3">
      <c r="A754" s="14">
        <v>77855</v>
      </c>
      <c r="B754" t="s">
        <v>6</v>
      </c>
      <c r="C754" t="s">
        <v>7</v>
      </c>
      <c r="D754" t="s">
        <v>10</v>
      </c>
      <c r="E754" t="s">
        <v>13</v>
      </c>
      <c r="F754">
        <v>57</v>
      </c>
    </row>
    <row r="755" spans="1:6" x14ac:dyDescent="0.3">
      <c r="A755" s="14">
        <v>47544</v>
      </c>
      <c r="B755" t="s">
        <v>6</v>
      </c>
      <c r="C755" t="s">
        <v>7</v>
      </c>
      <c r="D755" t="s">
        <v>10</v>
      </c>
      <c r="E755" t="s">
        <v>9</v>
      </c>
      <c r="F755">
        <v>54</v>
      </c>
    </row>
    <row r="756" spans="1:6" x14ac:dyDescent="0.3">
      <c r="A756" s="14">
        <v>49544</v>
      </c>
      <c r="B756" t="s">
        <v>12</v>
      </c>
      <c r="C756" t="s">
        <v>7</v>
      </c>
      <c r="D756" t="s">
        <v>10</v>
      </c>
      <c r="E756" t="s">
        <v>13</v>
      </c>
      <c r="F756">
        <v>59</v>
      </c>
    </row>
    <row r="757" spans="1:6" x14ac:dyDescent="0.3">
      <c r="A757" s="14">
        <v>27030</v>
      </c>
      <c r="B757" t="s">
        <v>6</v>
      </c>
      <c r="C757" t="s">
        <v>15</v>
      </c>
      <c r="D757" t="s">
        <v>14</v>
      </c>
      <c r="E757" t="s">
        <v>11</v>
      </c>
      <c r="F757">
        <v>57</v>
      </c>
    </row>
    <row r="758" spans="1:6" x14ac:dyDescent="0.3">
      <c r="A758" s="14">
        <v>50566</v>
      </c>
      <c r="B758" t="s">
        <v>6</v>
      </c>
      <c r="C758" t="s">
        <v>15</v>
      </c>
      <c r="D758" t="s">
        <v>14</v>
      </c>
      <c r="E758" t="s">
        <v>11</v>
      </c>
      <c r="F758">
        <v>33</v>
      </c>
    </row>
    <row r="759" spans="1:6" x14ac:dyDescent="0.3">
      <c r="A759" s="14">
        <v>50508</v>
      </c>
      <c r="B759" t="s">
        <v>12</v>
      </c>
      <c r="C759" t="s">
        <v>7</v>
      </c>
      <c r="D759" t="s">
        <v>14</v>
      </c>
      <c r="E759" t="s">
        <v>9</v>
      </c>
      <c r="F759">
        <v>56</v>
      </c>
    </row>
    <row r="760" spans="1:6" x14ac:dyDescent="0.3">
      <c r="A760" s="14">
        <v>28441</v>
      </c>
      <c r="B760" t="s">
        <v>6</v>
      </c>
      <c r="C760" t="s">
        <v>7</v>
      </c>
      <c r="D760" t="s">
        <v>8</v>
      </c>
      <c r="E760" t="s">
        <v>9</v>
      </c>
      <c r="F760">
        <v>30</v>
      </c>
    </row>
    <row r="761" spans="1:6" x14ac:dyDescent="0.3">
      <c r="A761" s="14">
        <v>67026</v>
      </c>
      <c r="B761" t="s">
        <v>6</v>
      </c>
      <c r="C761" t="s">
        <v>7</v>
      </c>
      <c r="D761" t="s">
        <v>8</v>
      </c>
      <c r="E761" t="s">
        <v>9</v>
      </c>
      <c r="F761">
        <v>39</v>
      </c>
    </row>
    <row r="762" spans="1:6" x14ac:dyDescent="0.3">
      <c r="A762" s="14">
        <v>63069</v>
      </c>
      <c r="B762" t="s">
        <v>6</v>
      </c>
      <c r="C762" t="s">
        <v>7</v>
      </c>
      <c r="D762" t="s">
        <v>14</v>
      </c>
      <c r="E762" t="s">
        <v>9</v>
      </c>
      <c r="F762">
        <v>64</v>
      </c>
    </row>
    <row r="763" spans="1:6" x14ac:dyDescent="0.3">
      <c r="A763" s="14">
        <v>58751</v>
      </c>
      <c r="B763" t="s">
        <v>12</v>
      </c>
      <c r="C763" t="s">
        <v>15</v>
      </c>
      <c r="D763" t="s">
        <v>8</v>
      </c>
      <c r="E763" t="s">
        <v>11</v>
      </c>
      <c r="F763">
        <v>35</v>
      </c>
    </row>
    <row r="764" spans="1:6" x14ac:dyDescent="0.3">
      <c r="A764" s="14">
        <v>73922</v>
      </c>
      <c r="B764" t="s">
        <v>6</v>
      </c>
      <c r="C764" t="s">
        <v>7</v>
      </c>
      <c r="D764" t="s">
        <v>8</v>
      </c>
      <c r="E764" t="s">
        <v>11</v>
      </c>
      <c r="F764">
        <v>45</v>
      </c>
    </row>
    <row r="765" spans="1:6" x14ac:dyDescent="0.3">
      <c r="A765" s="14">
        <v>76243</v>
      </c>
      <c r="B765" t="s">
        <v>12</v>
      </c>
      <c r="C765" t="s">
        <v>7</v>
      </c>
      <c r="D765" t="s">
        <v>10</v>
      </c>
      <c r="E765" t="s">
        <v>9</v>
      </c>
      <c r="F765">
        <v>23</v>
      </c>
    </row>
    <row r="766" spans="1:6" x14ac:dyDescent="0.3">
      <c r="A766" s="14">
        <v>24523</v>
      </c>
      <c r="B766" t="s">
        <v>12</v>
      </c>
      <c r="C766" t="s">
        <v>7</v>
      </c>
      <c r="D766" t="s">
        <v>8</v>
      </c>
      <c r="E766" t="s">
        <v>9</v>
      </c>
      <c r="F766">
        <v>42</v>
      </c>
    </row>
    <row r="767" spans="1:6" x14ac:dyDescent="0.3">
      <c r="A767" s="14">
        <v>14751</v>
      </c>
      <c r="B767" t="s">
        <v>6</v>
      </c>
      <c r="C767" t="s">
        <v>7</v>
      </c>
      <c r="D767" t="s">
        <v>10</v>
      </c>
      <c r="E767" t="s">
        <v>13</v>
      </c>
      <c r="F767">
        <v>53</v>
      </c>
    </row>
    <row r="768" spans="1:6" x14ac:dyDescent="0.3">
      <c r="A768" s="14">
        <v>43270</v>
      </c>
      <c r="B768" t="s">
        <v>6</v>
      </c>
      <c r="C768" t="s">
        <v>7</v>
      </c>
      <c r="D768" t="s">
        <v>14</v>
      </c>
      <c r="E768" t="s">
        <v>11</v>
      </c>
      <c r="F768">
        <v>52</v>
      </c>
    </row>
    <row r="769" spans="1:6" x14ac:dyDescent="0.3">
      <c r="A769" s="14">
        <v>56359</v>
      </c>
      <c r="B769" t="s">
        <v>6</v>
      </c>
      <c r="C769" t="s">
        <v>7</v>
      </c>
      <c r="D769" t="s">
        <v>8</v>
      </c>
      <c r="E769" t="s">
        <v>9</v>
      </c>
      <c r="F769">
        <v>31</v>
      </c>
    </row>
    <row r="770" spans="1:6" x14ac:dyDescent="0.3">
      <c r="A770" s="14">
        <v>64550</v>
      </c>
      <c r="B770" t="s">
        <v>12</v>
      </c>
      <c r="C770" t="s">
        <v>15</v>
      </c>
      <c r="D770" t="s">
        <v>10</v>
      </c>
      <c r="E770" t="s">
        <v>11</v>
      </c>
      <c r="F770">
        <v>51</v>
      </c>
    </row>
    <row r="771" spans="1:6" x14ac:dyDescent="0.3">
      <c r="A771" s="14">
        <v>36578</v>
      </c>
      <c r="B771" t="s">
        <v>6</v>
      </c>
      <c r="C771" t="s">
        <v>7</v>
      </c>
      <c r="D771" t="s">
        <v>10</v>
      </c>
      <c r="E771" t="s">
        <v>9</v>
      </c>
      <c r="F771">
        <v>31</v>
      </c>
    </row>
    <row r="772" spans="1:6" x14ac:dyDescent="0.3">
      <c r="A772" s="14">
        <v>16493</v>
      </c>
      <c r="B772" t="s">
        <v>6</v>
      </c>
      <c r="C772" t="s">
        <v>15</v>
      </c>
      <c r="D772" t="s">
        <v>14</v>
      </c>
      <c r="E772" t="s">
        <v>11</v>
      </c>
      <c r="F772">
        <v>43</v>
      </c>
    </row>
    <row r="773" spans="1:6" x14ac:dyDescent="0.3">
      <c r="A773" s="14">
        <v>77236</v>
      </c>
      <c r="B773" t="s">
        <v>6</v>
      </c>
      <c r="C773" t="s">
        <v>7</v>
      </c>
      <c r="D773" t="s">
        <v>10</v>
      </c>
      <c r="E773" t="s">
        <v>9</v>
      </c>
      <c r="F773">
        <v>31</v>
      </c>
    </row>
    <row r="774" spans="1:6" x14ac:dyDescent="0.3">
      <c r="A774" s="14">
        <v>85034</v>
      </c>
      <c r="B774" t="s">
        <v>6</v>
      </c>
      <c r="C774" t="s">
        <v>7</v>
      </c>
      <c r="D774" t="s">
        <v>8</v>
      </c>
      <c r="E774" t="s">
        <v>9</v>
      </c>
      <c r="F774">
        <v>32</v>
      </c>
    </row>
    <row r="775" spans="1:6" x14ac:dyDescent="0.3">
      <c r="A775" s="14">
        <v>46511</v>
      </c>
      <c r="B775" t="s">
        <v>6</v>
      </c>
      <c r="C775" t="s">
        <v>7</v>
      </c>
      <c r="D775" t="s">
        <v>8</v>
      </c>
      <c r="E775" t="s">
        <v>9</v>
      </c>
      <c r="F775">
        <v>51</v>
      </c>
    </row>
    <row r="776" spans="1:6" x14ac:dyDescent="0.3">
      <c r="A776" s="14">
        <v>38796</v>
      </c>
      <c r="B776" t="s">
        <v>6</v>
      </c>
      <c r="C776" t="s">
        <v>15</v>
      </c>
      <c r="D776" t="s">
        <v>14</v>
      </c>
      <c r="E776" t="s">
        <v>11</v>
      </c>
      <c r="F776">
        <v>35</v>
      </c>
    </row>
    <row r="777" spans="1:6" x14ac:dyDescent="0.3">
      <c r="A777" s="14">
        <v>50365</v>
      </c>
      <c r="B777" t="s">
        <v>6</v>
      </c>
      <c r="C777" t="s">
        <v>15</v>
      </c>
      <c r="D777" t="s">
        <v>8</v>
      </c>
      <c r="E777" t="s">
        <v>11</v>
      </c>
      <c r="F777">
        <v>51</v>
      </c>
    </row>
    <row r="778" spans="1:6" x14ac:dyDescent="0.3">
      <c r="A778" s="14">
        <v>70783</v>
      </c>
      <c r="B778" t="s">
        <v>6</v>
      </c>
      <c r="C778" t="s">
        <v>7</v>
      </c>
      <c r="D778" t="s">
        <v>10</v>
      </c>
      <c r="E778" t="s">
        <v>13</v>
      </c>
      <c r="F778">
        <v>43</v>
      </c>
    </row>
    <row r="779" spans="1:6" x14ac:dyDescent="0.3">
      <c r="A779" s="14">
        <v>46078</v>
      </c>
      <c r="B779" t="s">
        <v>12</v>
      </c>
      <c r="C779" t="s">
        <v>7</v>
      </c>
      <c r="D779" t="s">
        <v>8</v>
      </c>
      <c r="E779" t="s">
        <v>9</v>
      </c>
      <c r="F779">
        <v>34</v>
      </c>
    </row>
    <row r="780" spans="1:6" x14ac:dyDescent="0.3">
      <c r="A780" s="14">
        <v>31997</v>
      </c>
      <c r="B780" t="s">
        <v>6</v>
      </c>
      <c r="C780" t="s">
        <v>15</v>
      </c>
      <c r="D780" t="s">
        <v>8</v>
      </c>
      <c r="E780" t="s">
        <v>11</v>
      </c>
      <c r="F780">
        <v>57</v>
      </c>
    </row>
    <row r="781" spans="1:6" x14ac:dyDescent="0.3">
      <c r="A781" s="14">
        <v>17899</v>
      </c>
      <c r="B781" t="s">
        <v>6</v>
      </c>
      <c r="C781" t="s">
        <v>7</v>
      </c>
      <c r="D781" t="s">
        <v>8</v>
      </c>
      <c r="E781" t="s">
        <v>9</v>
      </c>
      <c r="F781">
        <v>40</v>
      </c>
    </row>
    <row r="782" spans="1:6" x14ac:dyDescent="0.3">
      <c r="A782" s="14">
        <v>61173</v>
      </c>
      <c r="B782" t="s">
        <v>6</v>
      </c>
      <c r="C782" t="s">
        <v>7</v>
      </c>
      <c r="D782" t="s">
        <v>10</v>
      </c>
      <c r="E782" t="s">
        <v>9</v>
      </c>
      <c r="F782">
        <v>51</v>
      </c>
    </row>
    <row r="783" spans="1:6" x14ac:dyDescent="0.3">
      <c r="A783" s="14">
        <v>50431</v>
      </c>
      <c r="B783" t="s">
        <v>6</v>
      </c>
      <c r="C783" t="s">
        <v>15</v>
      </c>
      <c r="D783" t="s">
        <v>8</v>
      </c>
      <c r="E783" t="s">
        <v>11</v>
      </c>
      <c r="F783">
        <v>59</v>
      </c>
    </row>
    <row r="784" spans="1:6" x14ac:dyDescent="0.3">
      <c r="A784" s="14">
        <v>72856</v>
      </c>
      <c r="B784" t="s">
        <v>6</v>
      </c>
      <c r="C784" t="s">
        <v>7</v>
      </c>
      <c r="D784" t="s">
        <v>8</v>
      </c>
      <c r="E784" t="s">
        <v>9</v>
      </c>
      <c r="F784">
        <v>50</v>
      </c>
    </row>
    <row r="785" spans="1:6" x14ac:dyDescent="0.3">
      <c r="A785" s="14">
        <v>78188</v>
      </c>
      <c r="B785" t="s">
        <v>6</v>
      </c>
      <c r="C785" t="s">
        <v>7</v>
      </c>
      <c r="D785" t="s">
        <v>8</v>
      </c>
      <c r="E785" t="s">
        <v>9</v>
      </c>
      <c r="F785">
        <v>40</v>
      </c>
    </row>
    <row r="786" spans="1:6" x14ac:dyDescent="0.3">
      <c r="A786" s="14">
        <v>81700</v>
      </c>
      <c r="B786" t="s">
        <v>12</v>
      </c>
      <c r="C786" t="s">
        <v>7</v>
      </c>
      <c r="D786" t="s">
        <v>8</v>
      </c>
      <c r="E786" t="s">
        <v>13</v>
      </c>
      <c r="F786">
        <v>51</v>
      </c>
    </row>
    <row r="787" spans="1:6" x14ac:dyDescent="0.3">
      <c r="A787" s="14">
        <v>81858</v>
      </c>
      <c r="B787" t="s">
        <v>6</v>
      </c>
      <c r="C787" t="s">
        <v>7</v>
      </c>
      <c r="D787" t="s">
        <v>14</v>
      </c>
      <c r="E787" t="s">
        <v>9</v>
      </c>
      <c r="F787">
        <v>50</v>
      </c>
    </row>
    <row r="788" spans="1:6" x14ac:dyDescent="0.3">
      <c r="A788" s="14">
        <v>84557</v>
      </c>
      <c r="B788" t="s">
        <v>6</v>
      </c>
      <c r="C788" t="s">
        <v>7</v>
      </c>
      <c r="D788" t="s">
        <v>8</v>
      </c>
      <c r="E788" t="s">
        <v>9</v>
      </c>
      <c r="F788">
        <v>29</v>
      </c>
    </row>
    <row r="789" spans="1:6" x14ac:dyDescent="0.3">
      <c r="A789" s="14">
        <v>44261</v>
      </c>
      <c r="B789" t="s">
        <v>6</v>
      </c>
      <c r="C789" t="s">
        <v>7</v>
      </c>
      <c r="D789" t="s">
        <v>8</v>
      </c>
      <c r="E789" t="s">
        <v>11</v>
      </c>
      <c r="F789">
        <v>46</v>
      </c>
    </row>
    <row r="790" spans="1:6" x14ac:dyDescent="0.3">
      <c r="A790" s="14">
        <v>62189</v>
      </c>
      <c r="B790" t="s">
        <v>6</v>
      </c>
      <c r="C790" t="s">
        <v>7</v>
      </c>
      <c r="D790" t="s">
        <v>14</v>
      </c>
      <c r="E790" t="s">
        <v>9</v>
      </c>
      <c r="F790">
        <v>32</v>
      </c>
    </row>
    <row r="791" spans="1:6" x14ac:dyDescent="0.3">
      <c r="A791" s="14">
        <v>14929</v>
      </c>
      <c r="B791" t="s">
        <v>6</v>
      </c>
      <c r="C791" t="s">
        <v>15</v>
      </c>
      <c r="D791" t="s">
        <v>14</v>
      </c>
      <c r="E791" t="s">
        <v>11</v>
      </c>
      <c r="F791">
        <v>62</v>
      </c>
    </row>
    <row r="792" spans="1:6" x14ac:dyDescent="0.3">
      <c r="A792" s="14">
        <v>32295</v>
      </c>
      <c r="B792" t="s">
        <v>6</v>
      </c>
      <c r="C792" t="s">
        <v>15</v>
      </c>
      <c r="D792" t="s">
        <v>14</v>
      </c>
      <c r="E792" t="s">
        <v>11</v>
      </c>
      <c r="F792">
        <v>49</v>
      </c>
    </row>
    <row r="793" spans="1:6" x14ac:dyDescent="0.3">
      <c r="A793" s="14">
        <v>89463</v>
      </c>
      <c r="B793" t="s">
        <v>6</v>
      </c>
      <c r="C793" t="s">
        <v>7</v>
      </c>
      <c r="D793" t="s">
        <v>10</v>
      </c>
      <c r="E793" t="s">
        <v>13</v>
      </c>
      <c r="F793">
        <v>69</v>
      </c>
    </row>
    <row r="794" spans="1:6" x14ac:dyDescent="0.3">
      <c r="A794" s="14">
        <v>24839</v>
      </c>
      <c r="B794" t="s">
        <v>6</v>
      </c>
      <c r="C794" t="s">
        <v>7</v>
      </c>
      <c r="D794" t="s">
        <v>8</v>
      </c>
      <c r="E794" t="s">
        <v>9</v>
      </c>
      <c r="F794">
        <v>86</v>
      </c>
    </row>
    <row r="795" spans="1:6" x14ac:dyDescent="0.3">
      <c r="A795" s="14">
        <v>83199</v>
      </c>
      <c r="B795" t="s">
        <v>6</v>
      </c>
      <c r="C795" t="s">
        <v>7</v>
      </c>
      <c r="D795" t="s">
        <v>8</v>
      </c>
      <c r="E795" t="s">
        <v>9</v>
      </c>
      <c r="F795">
        <v>51</v>
      </c>
    </row>
    <row r="796" spans="1:6" x14ac:dyDescent="0.3">
      <c r="A796" s="14">
        <v>41909</v>
      </c>
      <c r="B796" t="s">
        <v>6</v>
      </c>
      <c r="C796" t="s">
        <v>15</v>
      </c>
      <c r="D796" t="s">
        <v>14</v>
      </c>
      <c r="E796" t="s">
        <v>11</v>
      </c>
      <c r="F796">
        <v>30</v>
      </c>
    </row>
    <row r="797" spans="1:6" x14ac:dyDescent="0.3">
      <c r="A797" s="14">
        <v>27611</v>
      </c>
      <c r="B797" t="s">
        <v>6</v>
      </c>
      <c r="C797" t="s">
        <v>7</v>
      </c>
      <c r="D797" t="s">
        <v>10</v>
      </c>
      <c r="E797" t="s">
        <v>9</v>
      </c>
      <c r="F797">
        <v>58</v>
      </c>
    </row>
    <row r="798" spans="1:6" x14ac:dyDescent="0.3">
      <c r="A798" s="14">
        <v>88921</v>
      </c>
      <c r="B798" t="s">
        <v>6</v>
      </c>
      <c r="C798" t="s">
        <v>7</v>
      </c>
      <c r="D798" t="s">
        <v>10</v>
      </c>
      <c r="E798" t="s">
        <v>9</v>
      </c>
      <c r="F798">
        <v>81</v>
      </c>
    </row>
    <row r="799" spans="1:6" x14ac:dyDescent="0.3">
      <c r="A799" s="14">
        <v>44442</v>
      </c>
      <c r="B799" t="s">
        <v>6</v>
      </c>
      <c r="C799" t="s">
        <v>7</v>
      </c>
      <c r="D799" t="s">
        <v>8</v>
      </c>
      <c r="E799" t="s">
        <v>13</v>
      </c>
      <c r="F799">
        <v>56</v>
      </c>
    </row>
    <row r="800" spans="1:6" x14ac:dyDescent="0.3">
      <c r="A800" s="14">
        <v>79007</v>
      </c>
      <c r="B800" t="s">
        <v>12</v>
      </c>
      <c r="C800" t="s">
        <v>7</v>
      </c>
      <c r="D800" t="s">
        <v>8</v>
      </c>
      <c r="E800" t="s">
        <v>9</v>
      </c>
      <c r="F800">
        <v>31</v>
      </c>
    </row>
    <row r="801" spans="1:6" x14ac:dyDescent="0.3">
      <c r="A801" s="14">
        <v>42677</v>
      </c>
      <c r="B801" t="s">
        <v>6</v>
      </c>
      <c r="C801" t="s">
        <v>7</v>
      </c>
      <c r="D801" t="s">
        <v>10</v>
      </c>
      <c r="E801" t="s">
        <v>13</v>
      </c>
      <c r="F801">
        <v>41</v>
      </c>
    </row>
    <row r="802" spans="1:6" x14ac:dyDescent="0.3">
      <c r="A802" s="14">
        <v>64014</v>
      </c>
      <c r="B802" t="s">
        <v>6</v>
      </c>
      <c r="C802" t="s">
        <v>7</v>
      </c>
      <c r="D802" t="s">
        <v>8</v>
      </c>
      <c r="E802" t="s">
        <v>11</v>
      </c>
      <c r="F802">
        <v>58</v>
      </c>
    </row>
    <row r="803" spans="1:6" x14ac:dyDescent="0.3">
      <c r="A803" s="14">
        <v>13035</v>
      </c>
      <c r="B803" t="s">
        <v>12</v>
      </c>
      <c r="C803" t="s">
        <v>7</v>
      </c>
      <c r="D803" t="s">
        <v>10</v>
      </c>
      <c r="E803" t="s">
        <v>9</v>
      </c>
      <c r="F803">
        <v>44</v>
      </c>
    </row>
    <row r="804" spans="1:6" x14ac:dyDescent="0.3">
      <c r="A804" s="14">
        <v>52360</v>
      </c>
      <c r="B804" t="s">
        <v>6</v>
      </c>
      <c r="C804" t="s">
        <v>7</v>
      </c>
      <c r="D804" t="s">
        <v>10</v>
      </c>
      <c r="E804" t="s">
        <v>18</v>
      </c>
      <c r="F804">
        <v>59</v>
      </c>
    </row>
    <row r="805" spans="1:6" x14ac:dyDescent="0.3">
      <c r="A805" s="14">
        <v>60243</v>
      </c>
      <c r="B805" t="s">
        <v>6</v>
      </c>
      <c r="C805" t="s">
        <v>15</v>
      </c>
      <c r="D805" t="s">
        <v>8</v>
      </c>
      <c r="E805" t="s">
        <v>11</v>
      </c>
      <c r="F805">
        <v>44</v>
      </c>
    </row>
    <row r="806" spans="1:6" x14ac:dyDescent="0.3">
      <c r="A806" s="14">
        <v>61950</v>
      </c>
      <c r="B806" t="s">
        <v>6</v>
      </c>
      <c r="C806" t="s">
        <v>7</v>
      </c>
      <c r="D806" t="s">
        <v>10</v>
      </c>
      <c r="E806" t="s">
        <v>9</v>
      </c>
      <c r="F806">
        <v>62</v>
      </c>
    </row>
    <row r="807" spans="1:6" x14ac:dyDescent="0.3">
      <c r="A807" s="14">
        <v>27755</v>
      </c>
      <c r="B807" t="s">
        <v>12</v>
      </c>
      <c r="C807" t="s">
        <v>7</v>
      </c>
      <c r="D807" t="s">
        <v>10</v>
      </c>
      <c r="E807" t="s">
        <v>9</v>
      </c>
      <c r="F807">
        <v>55</v>
      </c>
    </row>
    <row r="808" spans="1:6" x14ac:dyDescent="0.3">
      <c r="A808" s="14">
        <v>15399</v>
      </c>
      <c r="B808" t="s">
        <v>6</v>
      </c>
      <c r="C808" t="s">
        <v>7</v>
      </c>
      <c r="D808" t="s">
        <v>10</v>
      </c>
      <c r="E808" t="s">
        <v>9</v>
      </c>
      <c r="F808">
        <v>50</v>
      </c>
    </row>
    <row r="809" spans="1:6" x14ac:dyDescent="0.3">
      <c r="A809" s="14">
        <v>55378</v>
      </c>
      <c r="B809" t="s">
        <v>6</v>
      </c>
      <c r="C809" t="s">
        <v>7</v>
      </c>
      <c r="D809" t="s">
        <v>8</v>
      </c>
      <c r="E809" t="s">
        <v>9</v>
      </c>
      <c r="F809">
        <v>28</v>
      </c>
    </row>
    <row r="810" spans="1:6" x14ac:dyDescent="0.3">
      <c r="A810" s="14">
        <v>56020</v>
      </c>
      <c r="B810" t="s">
        <v>6</v>
      </c>
      <c r="C810" t="s">
        <v>7</v>
      </c>
      <c r="D810" t="s">
        <v>8</v>
      </c>
      <c r="E810" t="s">
        <v>18</v>
      </c>
      <c r="F810">
        <v>54</v>
      </c>
    </row>
    <row r="811" spans="1:6" x14ac:dyDescent="0.3">
      <c r="A811" s="14">
        <v>37308</v>
      </c>
      <c r="B811" t="s">
        <v>6</v>
      </c>
      <c r="C811" t="s">
        <v>7</v>
      </c>
      <c r="D811" t="s">
        <v>8</v>
      </c>
      <c r="E811" t="s">
        <v>9</v>
      </c>
      <c r="F811">
        <v>54</v>
      </c>
    </row>
    <row r="812" spans="1:6" x14ac:dyDescent="0.3">
      <c r="A812" s="14">
        <v>25427</v>
      </c>
      <c r="B812" t="s">
        <v>6</v>
      </c>
      <c r="C812" t="s">
        <v>7</v>
      </c>
      <c r="D812" t="s">
        <v>14</v>
      </c>
      <c r="E812" t="s">
        <v>9</v>
      </c>
      <c r="F812">
        <v>23</v>
      </c>
    </row>
    <row r="813" spans="1:6" x14ac:dyDescent="0.3">
      <c r="A813" s="14">
        <v>79821</v>
      </c>
      <c r="B813" t="s">
        <v>6</v>
      </c>
      <c r="C813" t="s">
        <v>7</v>
      </c>
      <c r="D813" t="s">
        <v>10</v>
      </c>
      <c r="E813" t="s">
        <v>13</v>
      </c>
      <c r="F813">
        <v>49</v>
      </c>
    </row>
    <row r="814" spans="1:6" x14ac:dyDescent="0.3">
      <c r="A814" s="14">
        <v>16215</v>
      </c>
      <c r="B814" t="s">
        <v>6</v>
      </c>
      <c r="C814" t="s">
        <v>7</v>
      </c>
      <c r="D814" t="s">
        <v>30</v>
      </c>
      <c r="E814" t="s">
        <v>9</v>
      </c>
      <c r="F814">
        <v>63</v>
      </c>
    </row>
    <row r="815" spans="1:6" x14ac:dyDescent="0.3">
      <c r="A815" s="14">
        <v>29661</v>
      </c>
      <c r="B815" t="s">
        <v>6</v>
      </c>
      <c r="C815" t="s">
        <v>15</v>
      </c>
      <c r="D815" t="s">
        <v>16</v>
      </c>
      <c r="E815" t="s">
        <v>18</v>
      </c>
      <c r="F815">
        <v>51</v>
      </c>
    </row>
    <row r="816" spans="1:6" x14ac:dyDescent="0.3">
      <c r="A816" s="14">
        <v>65152</v>
      </c>
      <c r="B816" t="s">
        <v>6</v>
      </c>
      <c r="C816" t="s">
        <v>7</v>
      </c>
      <c r="D816" t="s">
        <v>8</v>
      </c>
      <c r="E816" t="s">
        <v>9</v>
      </c>
      <c r="F816">
        <v>22</v>
      </c>
    </row>
    <row r="817" spans="1:6" x14ac:dyDescent="0.3">
      <c r="A817" s="14">
        <v>48129</v>
      </c>
      <c r="B817" t="s">
        <v>12</v>
      </c>
      <c r="C817" t="s">
        <v>7</v>
      </c>
      <c r="D817" t="s">
        <v>14</v>
      </c>
      <c r="E817" t="s">
        <v>21</v>
      </c>
      <c r="F817">
        <v>26</v>
      </c>
    </row>
    <row r="818" spans="1:6" x14ac:dyDescent="0.3">
      <c r="A818" s="14">
        <v>40644</v>
      </c>
      <c r="B818" t="s">
        <v>6</v>
      </c>
      <c r="C818" t="s">
        <v>7</v>
      </c>
      <c r="D818" t="s">
        <v>10</v>
      </c>
      <c r="E818" t="s">
        <v>9</v>
      </c>
      <c r="F818">
        <v>68</v>
      </c>
    </row>
    <row r="819" spans="1:6" x14ac:dyDescent="0.3">
      <c r="A819" s="14">
        <v>39487</v>
      </c>
      <c r="B819" t="s">
        <v>6</v>
      </c>
      <c r="C819" t="s">
        <v>7</v>
      </c>
      <c r="D819" t="s">
        <v>8</v>
      </c>
      <c r="E819" t="s">
        <v>9</v>
      </c>
      <c r="F819">
        <v>29</v>
      </c>
    </row>
    <row r="820" spans="1:6" x14ac:dyDescent="0.3">
      <c r="A820" s="14">
        <v>52146</v>
      </c>
      <c r="B820" t="s">
        <v>6</v>
      </c>
      <c r="C820" t="s">
        <v>7</v>
      </c>
      <c r="D820" t="s">
        <v>10</v>
      </c>
      <c r="E820" t="s">
        <v>9</v>
      </c>
      <c r="F820">
        <v>36</v>
      </c>
    </row>
    <row r="821" spans="1:6" x14ac:dyDescent="0.3">
      <c r="A821" s="14">
        <v>78372</v>
      </c>
      <c r="B821" t="s">
        <v>6</v>
      </c>
      <c r="C821" t="s">
        <v>7</v>
      </c>
      <c r="D821" t="s">
        <v>8</v>
      </c>
      <c r="E821" t="s">
        <v>11</v>
      </c>
      <c r="F821">
        <v>57</v>
      </c>
    </row>
    <row r="822" spans="1:6" x14ac:dyDescent="0.3">
      <c r="A822" s="14">
        <v>16699</v>
      </c>
      <c r="B822" t="s">
        <v>6</v>
      </c>
      <c r="C822" t="s">
        <v>7</v>
      </c>
      <c r="D822" t="s">
        <v>14</v>
      </c>
      <c r="E822" t="s">
        <v>9</v>
      </c>
      <c r="F822">
        <v>69</v>
      </c>
    </row>
    <row r="823" spans="1:6" x14ac:dyDescent="0.3">
      <c r="A823" s="14">
        <v>76619</v>
      </c>
      <c r="B823" t="s">
        <v>6</v>
      </c>
      <c r="C823" t="s">
        <v>7</v>
      </c>
      <c r="D823" t="s">
        <v>8</v>
      </c>
      <c r="E823" t="s">
        <v>11</v>
      </c>
      <c r="F823">
        <v>58</v>
      </c>
    </row>
    <row r="824" spans="1:6" x14ac:dyDescent="0.3">
      <c r="A824" s="14">
        <v>44229</v>
      </c>
      <c r="B824" t="s">
        <v>6</v>
      </c>
      <c r="C824" t="s">
        <v>19</v>
      </c>
      <c r="D824" t="s">
        <v>8</v>
      </c>
      <c r="E824" t="s">
        <v>9</v>
      </c>
      <c r="F824">
        <v>26</v>
      </c>
    </row>
    <row r="825" spans="1:6" x14ac:dyDescent="0.3">
      <c r="A825" s="14">
        <v>74751</v>
      </c>
      <c r="B825" t="s">
        <v>6</v>
      </c>
      <c r="C825" t="s">
        <v>7</v>
      </c>
      <c r="D825" t="s">
        <v>10</v>
      </c>
      <c r="E825" t="s">
        <v>18</v>
      </c>
      <c r="F825">
        <v>63</v>
      </c>
    </row>
    <row r="826" spans="1:6" x14ac:dyDescent="0.3">
      <c r="A826" s="14">
        <v>85665</v>
      </c>
      <c r="B826" t="s">
        <v>12</v>
      </c>
      <c r="C826" t="s">
        <v>7</v>
      </c>
      <c r="D826" t="s">
        <v>14</v>
      </c>
      <c r="E826" t="s">
        <v>9</v>
      </c>
      <c r="F826">
        <v>35</v>
      </c>
    </row>
    <row r="827" spans="1:6" x14ac:dyDescent="0.3">
      <c r="A827" s="14">
        <v>51513</v>
      </c>
      <c r="B827" t="s">
        <v>6</v>
      </c>
      <c r="C827" t="s">
        <v>7</v>
      </c>
      <c r="D827" t="s">
        <v>10</v>
      </c>
      <c r="E827" t="s">
        <v>13</v>
      </c>
      <c r="F827">
        <v>64</v>
      </c>
    </row>
    <row r="828" spans="1:6" x14ac:dyDescent="0.3">
      <c r="A828" s="14">
        <v>61421</v>
      </c>
      <c r="B828" t="s">
        <v>6</v>
      </c>
      <c r="C828" t="s">
        <v>7</v>
      </c>
      <c r="D828" t="s">
        <v>16</v>
      </c>
      <c r="E828" t="s">
        <v>9</v>
      </c>
      <c r="F828">
        <v>61</v>
      </c>
    </row>
    <row r="829" spans="1:6" x14ac:dyDescent="0.3">
      <c r="A829" s="14">
        <v>72304</v>
      </c>
      <c r="B829" t="s">
        <v>6</v>
      </c>
      <c r="C829" t="s">
        <v>7</v>
      </c>
      <c r="D829" t="s">
        <v>8</v>
      </c>
      <c r="E829" t="s">
        <v>11</v>
      </c>
      <c r="F829">
        <v>47</v>
      </c>
    </row>
    <row r="830" spans="1:6" x14ac:dyDescent="0.3">
      <c r="A830" s="14">
        <v>26153</v>
      </c>
      <c r="B830" t="s">
        <v>6</v>
      </c>
      <c r="C830" t="s">
        <v>15</v>
      </c>
      <c r="D830" t="s">
        <v>10</v>
      </c>
      <c r="E830" t="s">
        <v>11</v>
      </c>
      <c r="F830">
        <v>70</v>
      </c>
    </row>
    <row r="831" spans="1:6" x14ac:dyDescent="0.3">
      <c r="A831" s="14">
        <v>78050</v>
      </c>
      <c r="B831" t="s">
        <v>6</v>
      </c>
      <c r="C831" t="s">
        <v>7</v>
      </c>
      <c r="D831" t="s">
        <v>8</v>
      </c>
      <c r="E831" t="s">
        <v>9</v>
      </c>
      <c r="F831">
        <v>65</v>
      </c>
    </row>
    <row r="832" spans="1:6" x14ac:dyDescent="0.3">
      <c r="A832" s="14">
        <v>84272</v>
      </c>
      <c r="B832" t="s">
        <v>6</v>
      </c>
      <c r="C832" t="s">
        <v>7</v>
      </c>
      <c r="D832" t="s">
        <v>8</v>
      </c>
      <c r="E832" t="s">
        <v>9</v>
      </c>
      <c r="F832">
        <v>60</v>
      </c>
    </row>
    <row r="833" spans="1:6" x14ac:dyDescent="0.3">
      <c r="A833" s="14">
        <v>29821</v>
      </c>
      <c r="B833" t="s">
        <v>12</v>
      </c>
      <c r="C833" t="s">
        <v>15</v>
      </c>
      <c r="D833" t="s">
        <v>10</v>
      </c>
      <c r="E833" t="s">
        <v>11</v>
      </c>
      <c r="F833">
        <v>35</v>
      </c>
    </row>
    <row r="834" spans="1:6" x14ac:dyDescent="0.3">
      <c r="A834" s="14">
        <v>32345</v>
      </c>
      <c r="B834" t="s">
        <v>6</v>
      </c>
      <c r="C834" t="s">
        <v>7</v>
      </c>
      <c r="D834" t="s">
        <v>8</v>
      </c>
      <c r="E834" t="s">
        <v>9</v>
      </c>
      <c r="F834">
        <v>36</v>
      </c>
    </row>
    <row r="835" spans="1:6" x14ac:dyDescent="0.3">
      <c r="A835" s="14">
        <v>14255</v>
      </c>
      <c r="B835" t="s">
        <v>6</v>
      </c>
      <c r="C835" t="s">
        <v>7</v>
      </c>
      <c r="D835" t="s">
        <v>10</v>
      </c>
      <c r="E835" t="s">
        <v>9</v>
      </c>
      <c r="F835">
        <v>54</v>
      </c>
    </row>
    <row r="836" spans="1:6" x14ac:dyDescent="0.3">
      <c r="A836" s="14">
        <v>27289</v>
      </c>
      <c r="B836" t="s">
        <v>6</v>
      </c>
      <c r="C836" t="s">
        <v>15</v>
      </c>
      <c r="D836" t="s">
        <v>14</v>
      </c>
      <c r="E836" t="s">
        <v>11</v>
      </c>
      <c r="F836">
        <v>45</v>
      </c>
    </row>
    <row r="837" spans="1:6" x14ac:dyDescent="0.3">
      <c r="A837" s="14">
        <v>13252</v>
      </c>
      <c r="B837" t="s">
        <v>6</v>
      </c>
      <c r="C837" t="s">
        <v>7</v>
      </c>
      <c r="D837" t="s">
        <v>8</v>
      </c>
      <c r="E837" t="s">
        <v>9</v>
      </c>
      <c r="F837">
        <v>26</v>
      </c>
    </row>
    <row r="838" spans="1:6" x14ac:dyDescent="0.3">
      <c r="A838" s="14">
        <v>41793</v>
      </c>
      <c r="B838" t="s">
        <v>6</v>
      </c>
      <c r="C838" t="s">
        <v>7</v>
      </c>
      <c r="D838" t="s">
        <v>10</v>
      </c>
      <c r="E838" t="s">
        <v>9</v>
      </c>
      <c r="F838">
        <v>58</v>
      </c>
    </row>
    <row r="839" spans="1:6" x14ac:dyDescent="0.3">
      <c r="A839" s="14">
        <v>10538</v>
      </c>
      <c r="B839" t="s">
        <v>6</v>
      </c>
      <c r="C839" t="s">
        <v>7</v>
      </c>
      <c r="D839" t="s">
        <v>8</v>
      </c>
      <c r="E839" t="s">
        <v>13</v>
      </c>
      <c r="F839">
        <v>51</v>
      </c>
    </row>
    <row r="840" spans="1:6" x14ac:dyDescent="0.3">
      <c r="A840" s="14">
        <v>35140</v>
      </c>
      <c r="B840" t="s">
        <v>6</v>
      </c>
      <c r="C840" t="s">
        <v>7</v>
      </c>
      <c r="D840" t="s">
        <v>8</v>
      </c>
      <c r="E840" t="s">
        <v>9</v>
      </c>
      <c r="F840">
        <v>41</v>
      </c>
    </row>
    <row r="841" spans="1:6" x14ac:dyDescent="0.3">
      <c r="A841" s="14">
        <v>30169</v>
      </c>
      <c r="B841" t="s">
        <v>6</v>
      </c>
      <c r="C841" t="s">
        <v>7</v>
      </c>
      <c r="D841" t="s">
        <v>8</v>
      </c>
      <c r="E841" t="s">
        <v>9</v>
      </c>
      <c r="F841">
        <v>51</v>
      </c>
    </row>
    <row r="842" spans="1:6" x14ac:dyDescent="0.3">
      <c r="A842" s="14">
        <v>11121</v>
      </c>
      <c r="B842" t="s">
        <v>6</v>
      </c>
      <c r="C842" t="s">
        <v>7</v>
      </c>
      <c r="D842" t="s">
        <v>8</v>
      </c>
      <c r="E842" t="s">
        <v>11</v>
      </c>
      <c r="F842">
        <v>45</v>
      </c>
    </row>
    <row r="843" spans="1:6" x14ac:dyDescent="0.3">
      <c r="A843" s="14">
        <v>45297</v>
      </c>
      <c r="B843" t="s">
        <v>6</v>
      </c>
      <c r="C843" t="s">
        <v>7</v>
      </c>
      <c r="D843" t="s">
        <v>8</v>
      </c>
      <c r="E843" t="s">
        <v>11</v>
      </c>
      <c r="F843">
        <v>62</v>
      </c>
    </row>
    <row r="844" spans="1:6" x14ac:dyDescent="0.3">
      <c r="A844" s="14">
        <v>10828</v>
      </c>
      <c r="B844" t="s">
        <v>6</v>
      </c>
      <c r="C844" t="s">
        <v>7</v>
      </c>
      <c r="D844" t="s">
        <v>10</v>
      </c>
      <c r="E844" t="s">
        <v>9</v>
      </c>
      <c r="F844">
        <v>31</v>
      </c>
    </row>
    <row r="845" spans="1:6" x14ac:dyDescent="0.3">
      <c r="A845" s="14">
        <v>66190</v>
      </c>
      <c r="B845" t="s">
        <v>6</v>
      </c>
      <c r="C845" t="s">
        <v>7</v>
      </c>
      <c r="D845" t="s">
        <v>8</v>
      </c>
      <c r="E845" t="s">
        <v>9</v>
      </c>
      <c r="F845">
        <v>45</v>
      </c>
    </row>
    <row r="846" spans="1:6" x14ac:dyDescent="0.3">
      <c r="A846" s="14">
        <v>60777</v>
      </c>
      <c r="B846" t="s">
        <v>6</v>
      </c>
      <c r="C846" t="s">
        <v>7</v>
      </c>
      <c r="D846" t="s">
        <v>14</v>
      </c>
      <c r="E846" t="s">
        <v>9</v>
      </c>
      <c r="F846">
        <v>31</v>
      </c>
    </row>
    <row r="847" spans="1:6" x14ac:dyDescent="0.3">
      <c r="A847" s="14">
        <v>51654</v>
      </c>
      <c r="B847" t="s">
        <v>6</v>
      </c>
      <c r="C847" t="s">
        <v>7</v>
      </c>
      <c r="D847" t="s">
        <v>8</v>
      </c>
      <c r="E847" t="s">
        <v>9</v>
      </c>
      <c r="F847">
        <v>55</v>
      </c>
    </row>
    <row r="848" spans="1:6" x14ac:dyDescent="0.3">
      <c r="A848" s="14">
        <v>21116</v>
      </c>
      <c r="B848" t="s">
        <v>12</v>
      </c>
      <c r="C848" t="s">
        <v>7</v>
      </c>
      <c r="D848" t="s">
        <v>8</v>
      </c>
      <c r="E848" t="s">
        <v>18</v>
      </c>
      <c r="F848">
        <v>47</v>
      </c>
    </row>
    <row r="849" spans="1:6" x14ac:dyDescent="0.3">
      <c r="A849" s="14">
        <v>83522</v>
      </c>
      <c r="B849" t="s">
        <v>6</v>
      </c>
      <c r="C849" t="s">
        <v>7</v>
      </c>
      <c r="D849" t="s">
        <v>10</v>
      </c>
      <c r="E849" t="s">
        <v>9</v>
      </c>
      <c r="F849">
        <v>64</v>
      </c>
    </row>
    <row r="850" spans="1:6" x14ac:dyDescent="0.3">
      <c r="A850" s="14">
        <v>24784</v>
      </c>
      <c r="B850" t="s">
        <v>12</v>
      </c>
      <c r="C850" t="s">
        <v>15</v>
      </c>
      <c r="D850" t="s">
        <v>10</v>
      </c>
      <c r="E850" t="s">
        <v>11</v>
      </c>
      <c r="F850">
        <v>74</v>
      </c>
    </row>
    <row r="851" spans="1:6" x14ac:dyDescent="0.3">
      <c r="A851" s="14">
        <v>53790</v>
      </c>
      <c r="B851" t="s">
        <v>6</v>
      </c>
      <c r="C851" t="s">
        <v>7</v>
      </c>
      <c r="D851" t="s">
        <v>10</v>
      </c>
      <c r="E851" t="s">
        <v>9</v>
      </c>
      <c r="F851">
        <v>53</v>
      </c>
    </row>
    <row r="852" spans="1:6" x14ac:dyDescent="0.3">
      <c r="A852" s="14">
        <v>70905</v>
      </c>
      <c r="B852" t="s">
        <v>6</v>
      </c>
      <c r="C852" t="s">
        <v>7</v>
      </c>
      <c r="D852" t="s">
        <v>10</v>
      </c>
      <c r="E852" t="s">
        <v>9</v>
      </c>
      <c r="F852">
        <v>70</v>
      </c>
    </row>
    <row r="853" spans="1:6" x14ac:dyDescent="0.3">
      <c r="A853" s="14">
        <v>26054</v>
      </c>
      <c r="B853" t="s">
        <v>12</v>
      </c>
      <c r="C853" t="s">
        <v>7</v>
      </c>
      <c r="D853" t="s">
        <v>14</v>
      </c>
      <c r="E853" t="s">
        <v>18</v>
      </c>
      <c r="F853">
        <v>30</v>
      </c>
    </row>
    <row r="854" spans="1:6" x14ac:dyDescent="0.3">
      <c r="A854" s="14">
        <v>81679</v>
      </c>
      <c r="B854" t="s">
        <v>6</v>
      </c>
      <c r="C854" t="s">
        <v>7</v>
      </c>
      <c r="D854" t="s">
        <v>14</v>
      </c>
      <c r="E854" t="s">
        <v>9</v>
      </c>
      <c r="F854">
        <v>58</v>
      </c>
    </row>
    <row r="855" spans="1:6" x14ac:dyDescent="0.3">
      <c r="A855" s="14">
        <v>81174</v>
      </c>
      <c r="B855" t="s">
        <v>6</v>
      </c>
      <c r="C855" t="s">
        <v>7</v>
      </c>
      <c r="D855" t="s">
        <v>10</v>
      </c>
      <c r="E855" t="s">
        <v>9</v>
      </c>
      <c r="F855">
        <v>26</v>
      </c>
    </row>
    <row r="856" spans="1:6" x14ac:dyDescent="0.3">
      <c r="A856" s="14">
        <v>27520</v>
      </c>
      <c r="B856" t="s">
        <v>6</v>
      </c>
      <c r="C856" t="s">
        <v>7</v>
      </c>
      <c r="D856" t="s">
        <v>8</v>
      </c>
      <c r="E856" t="s">
        <v>9</v>
      </c>
      <c r="F856">
        <v>42</v>
      </c>
    </row>
    <row r="857" spans="1:6" x14ac:dyDescent="0.3">
      <c r="A857" s="14">
        <v>38451</v>
      </c>
      <c r="B857" t="s">
        <v>6</v>
      </c>
      <c r="C857" t="s">
        <v>15</v>
      </c>
      <c r="D857" t="s">
        <v>14</v>
      </c>
      <c r="E857" t="s">
        <v>11</v>
      </c>
      <c r="F857">
        <v>65</v>
      </c>
    </row>
    <row r="858" spans="1:6" x14ac:dyDescent="0.3">
      <c r="A858" s="14">
        <v>42735</v>
      </c>
      <c r="B858" t="s">
        <v>6</v>
      </c>
      <c r="C858" t="s">
        <v>15</v>
      </c>
      <c r="D858" t="s">
        <v>14</v>
      </c>
      <c r="E858" t="s">
        <v>11</v>
      </c>
      <c r="F858">
        <v>46</v>
      </c>
    </row>
    <row r="859" spans="1:6" x14ac:dyDescent="0.3">
      <c r="A859" s="14">
        <v>46042</v>
      </c>
      <c r="B859" t="s">
        <v>6</v>
      </c>
      <c r="C859" t="s">
        <v>7</v>
      </c>
      <c r="D859" t="s">
        <v>10</v>
      </c>
      <c r="E859" t="s">
        <v>11</v>
      </c>
      <c r="F859">
        <v>50</v>
      </c>
    </row>
    <row r="860" spans="1:6" x14ac:dyDescent="0.3">
      <c r="A860" s="14">
        <v>21016</v>
      </c>
      <c r="B860" t="s">
        <v>12</v>
      </c>
      <c r="C860" t="s">
        <v>7</v>
      </c>
      <c r="D860" t="s">
        <v>10</v>
      </c>
      <c r="E860" t="s">
        <v>11</v>
      </c>
      <c r="F860">
        <v>59</v>
      </c>
    </row>
    <row r="861" spans="1:6" x14ac:dyDescent="0.3">
      <c r="A861" s="14">
        <v>49546</v>
      </c>
      <c r="B861" t="s">
        <v>6</v>
      </c>
      <c r="C861" t="s">
        <v>7</v>
      </c>
      <c r="D861" t="s">
        <v>10</v>
      </c>
      <c r="E861" t="s">
        <v>9</v>
      </c>
      <c r="F861">
        <v>42</v>
      </c>
    </row>
    <row r="862" spans="1:6" x14ac:dyDescent="0.3">
      <c r="A862" s="14">
        <v>70779</v>
      </c>
      <c r="B862" t="s">
        <v>6</v>
      </c>
      <c r="C862" t="s">
        <v>7</v>
      </c>
      <c r="D862" t="s">
        <v>8</v>
      </c>
      <c r="E862" t="s">
        <v>9</v>
      </c>
      <c r="F862">
        <v>39</v>
      </c>
    </row>
    <row r="863" spans="1:6" x14ac:dyDescent="0.3">
      <c r="A863" s="14">
        <v>11761</v>
      </c>
      <c r="B863" t="s">
        <v>6</v>
      </c>
      <c r="C863" t="s">
        <v>7</v>
      </c>
      <c r="D863" t="s">
        <v>10</v>
      </c>
      <c r="E863" t="s">
        <v>9</v>
      </c>
      <c r="F863">
        <v>54</v>
      </c>
    </row>
    <row r="864" spans="1:6" x14ac:dyDescent="0.3">
      <c r="A864" s="14">
        <v>65302</v>
      </c>
      <c r="B864" t="s">
        <v>6</v>
      </c>
      <c r="C864" t="s">
        <v>19</v>
      </c>
      <c r="D864" t="s">
        <v>14</v>
      </c>
      <c r="E864" t="s">
        <v>9</v>
      </c>
      <c r="F864">
        <v>31</v>
      </c>
    </row>
    <row r="865" spans="1:6" x14ac:dyDescent="0.3">
      <c r="A865" s="14">
        <v>36073</v>
      </c>
      <c r="B865" t="s">
        <v>6</v>
      </c>
      <c r="C865" t="s">
        <v>7</v>
      </c>
      <c r="D865" t="s">
        <v>10</v>
      </c>
      <c r="E865" t="s">
        <v>21</v>
      </c>
      <c r="F865">
        <v>57</v>
      </c>
    </row>
    <row r="866" spans="1:6" x14ac:dyDescent="0.3">
      <c r="A866" s="14">
        <v>77272</v>
      </c>
      <c r="B866" t="s">
        <v>6</v>
      </c>
      <c r="C866" t="s">
        <v>15</v>
      </c>
      <c r="D866" t="s">
        <v>14</v>
      </c>
      <c r="E866" t="s">
        <v>11</v>
      </c>
      <c r="F866">
        <v>50</v>
      </c>
    </row>
    <row r="867" spans="1:6" x14ac:dyDescent="0.3">
      <c r="A867" s="14">
        <v>25448</v>
      </c>
      <c r="B867" t="s">
        <v>12</v>
      </c>
      <c r="C867" t="s">
        <v>7</v>
      </c>
      <c r="D867" t="s">
        <v>14</v>
      </c>
      <c r="E867" t="s">
        <v>9</v>
      </c>
      <c r="F867">
        <v>25</v>
      </c>
    </row>
    <row r="868" spans="1:6" x14ac:dyDescent="0.3">
      <c r="A868" s="14">
        <v>23467</v>
      </c>
      <c r="B868" t="s">
        <v>6</v>
      </c>
      <c r="C868" t="s">
        <v>7</v>
      </c>
      <c r="D868" t="s">
        <v>8</v>
      </c>
      <c r="E868" t="s">
        <v>11</v>
      </c>
      <c r="F868">
        <v>23</v>
      </c>
    </row>
    <row r="869" spans="1:6" x14ac:dyDescent="0.3">
      <c r="A869" s="14">
        <v>85202</v>
      </c>
      <c r="B869" t="s">
        <v>6</v>
      </c>
      <c r="C869" t="s">
        <v>7</v>
      </c>
      <c r="D869" t="s">
        <v>14</v>
      </c>
      <c r="E869" t="s">
        <v>11</v>
      </c>
      <c r="F869">
        <v>63</v>
      </c>
    </row>
    <row r="870" spans="1:6" x14ac:dyDescent="0.3">
      <c r="A870" s="14">
        <v>46108</v>
      </c>
      <c r="B870" t="s">
        <v>12</v>
      </c>
      <c r="C870" t="s">
        <v>7</v>
      </c>
      <c r="D870" t="s">
        <v>14</v>
      </c>
      <c r="E870" t="s">
        <v>11</v>
      </c>
      <c r="F870">
        <v>45</v>
      </c>
    </row>
    <row r="871" spans="1:6" x14ac:dyDescent="0.3">
      <c r="A871" s="14">
        <v>62865</v>
      </c>
      <c r="B871" t="s">
        <v>6</v>
      </c>
      <c r="C871" t="s">
        <v>7</v>
      </c>
      <c r="D871" t="s">
        <v>8</v>
      </c>
      <c r="E871" t="s">
        <v>13</v>
      </c>
      <c r="F871">
        <v>40</v>
      </c>
    </row>
    <row r="872" spans="1:6" x14ac:dyDescent="0.3">
      <c r="A872" s="14">
        <v>38291</v>
      </c>
      <c r="B872" t="s">
        <v>6</v>
      </c>
      <c r="C872" t="s">
        <v>7</v>
      </c>
      <c r="D872" t="s">
        <v>10</v>
      </c>
      <c r="E872" t="s">
        <v>13</v>
      </c>
      <c r="F872">
        <v>41</v>
      </c>
    </row>
    <row r="873" spans="1:6" x14ac:dyDescent="0.3">
      <c r="A873" s="14">
        <v>38669</v>
      </c>
      <c r="B873" t="s">
        <v>6</v>
      </c>
      <c r="C873" t="s">
        <v>7</v>
      </c>
      <c r="D873" t="s">
        <v>8</v>
      </c>
      <c r="E873" t="s">
        <v>9</v>
      </c>
      <c r="F873">
        <v>43</v>
      </c>
    </row>
    <row r="874" spans="1:6" x14ac:dyDescent="0.3">
      <c r="A874" s="14">
        <v>22088</v>
      </c>
      <c r="B874" t="s">
        <v>6</v>
      </c>
      <c r="C874" t="s">
        <v>19</v>
      </c>
      <c r="D874" t="s">
        <v>8</v>
      </c>
      <c r="E874" t="s">
        <v>9</v>
      </c>
      <c r="F874">
        <v>32</v>
      </c>
    </row>
    <row r="875" spans="1:6" x14ac:dyDescent="0.3">
      <c r="A875" s="14">
        <v>24762</v>
      </c>
      <c r="B875" t="s">
        <v>6</v>
      </c>
      <c r="C875" t="s">
        <v>15</v>
      </c>
      <c r="D875" t="s">
        <v>10</v>
      </c>
      <c r="E875" t="s">
        <v>18</v>
      </c>
      <c r="F875">
        <v>66</v>
      </c>
    </row>
    <row r="876" spans="1:6" x14ac:dyDescent="0.3">
      <c r="A876" s="14">
        <v>45986</v>
      </c>
      <c r="B876" t="s">
        <v>6</v>
      </c>
      <c r="C876" t="s">
        <v>7</v>
      </c>
      <c r="D876" t="s">
        <v>10</v>
      </c>
      <c r="E876" t="s">
        <v>9</v>
      </c>
      <c r="F876">
        <v>47</v>
      </c>
    </row>
    <row r="877" spans="1:6" x14ac:dyDescent="0.3">
      <c r="A877" s="14">
        <v>16715</v>
      </c>
      <c r="B877" t="s">
        <v>6</v>
      </c>
      <c r="C877" t="s">
        <v>7</v>
      </c>
      <c r="D877" t="s">
        <v>10</v>
      </c>
      <c r="E877" t="s">
        <v>9</v>
      </c>
      <c r="F877">
        <v>34</v>
      </c>
    </row>
    <row r="878" spans="1:6" x14ac:dyDescent="0.3">
      <c r="A878" s="14">
        <v>24117</v>
      </c>
      <c r="B878" t="s">
        <v>6</v>
      </c>
      <c r="C878" t="s">
        <v>7</v>
      </c>
      <c r="D878" t="s">
        <v>14</v>
      </c>
      <c r="E878" t="s">
        <v>9</v>
      </c>
      <c r="F878">
        <v>70</v>
      </c>
    </row>
    <row r="879" spans="1:6" x14ac:dyDescent="0.3">
      <c r="A879" s="14">
        <v>29550</v>
      </c>
      <c r="B879" t="s">
        <v>6</v>
      </c>
      <c r="C879" t="s">
        <v>7</v>
      </c>
      <c r="D879" t="s">
        <v>10</v>
      </c>
      <c r="E879" t="s">
        <v>9</v>
      </c>
      <c r="F879">
        <v>76</v>
      </c>
    </row>
    <row r="880" spans="1:6" x14ac:dyDescent="0.3">
      <c r="A880" s="14">
        <v>65337</v>
      </c>
      <c r="B880" t="s">
        <v>12</v>
      </c>
      <c r="C880" t="s">
        <v>7</v>
      </c>
      <c r="D880" t="s">
        <v>14</v>
      </c>
      <c r="E880" t="s">
        <v>11</v>
      </c>
      <c r="F880">
        <v>43</v>
      </c>
    </row>
    <row r="881" spans="1:6" x14ac:dyDescent="0.3">
      <c r="A881" s="14">
        <v>29104</v>
      </c>
      <c r="B881" t="s">
        <v>6</v>
      </c>
      <c r="C881" t="s">
        <v>7</v>
      </c>
      <c r="D881" t="s">
        <v>10</v>
      </c>
      <c r="E881" t="s">
        <v>9</v>
      </c>
      <c r="F881">
        <v>43</v>
      </c>
    </row>
    <row r="882" spans="1:6" x14ac:dyDescent="0.3">
      <c r="A882" s="14">
        <v>57002</v>
      </c>
      <c r="B882" t="s">
        <v>6</v>
      </c>
      <c r="C882" t="s">
        <v>19</v>
      </c>
      <c r="D882" t="s">
        <v>17</v>
      </c>
      <c r="E882" t="s">
        <v>9</v>
      </c>
      <c r="F882">
        <v>43</v>
      </c>
    </row>
    <row r="883" spans="1:6" x14ac:dyDescent="0.3">
      <c r="A883" s="14">
        <v>43900</v>
      </c>
      <c r="B883" t="s">
        <v>6</v>
      </c>
      <c r="C883" t="s">
        <v>7</v>
      </c>
      <c r="D883" t="s">
        <v>8</v>
      </c>
      <c r="E883" t="s">
        <v>9</v>
      </c>
      <c r="F883">
        <v>25</v>
      </c>
    </row>
    <row r="884" spans="1:6" x14ac:dyDescent="0.3">
      <c r="A884" s="14">
        <v>55552</v>
      </c>
      <c r="B884" t="s">
        <v>12</v>
      </c>
      <c r="C884" t="s">
        <v>7</v>
      </c>
      <c r="D884" t="s">
        <v>10</v>
      </c>
      <c r="E884" t="s">
        <v>9</v>
      </c>
      <c r="F884">
        <v>46</v>
      </c>
    </row>
    <row r="885" spans="1:6" x14ac:dyDescent="0.3">
      <c r="A885" s="14">
        <v>15524</v>
      </c>
      <c r="B885" t="s">
        <v>6</v>
      </c>
      <c r="C885" t="s">
        <v>7</v>
      </c>
      <c r="D885" t="s">
        <v>8</v>
      </c>
      <c r="E885" t="s">
        <v>9</v>
      </c>
      <c r="F885">
        <v>27</v>
      </c>
    </row>
    <row r="886" spans="1:6" x14ac:dyDescent="0.3">
      <c r="A886" s="14">
        <v>65886</v>
      </c>
      <c r="B886" t="s">
        <v>6</v>
      </c>
      <c r="C886" t="s">
        <v>7</v>
      </c>
      <c r="D886" t="s">
        <v>8</v>
      </c>
      <c r="E886" t="s">
        <v>9</v>
      </c>
      <c r="F886">
        <v>45</v>
      </c>
    </row>
    <row r="887" spans="1:6" x14ac:dyDescent="0.3">
      <c r="A887" s="14">
        <v>21113</v>
      </c>
      <c r="B887" t="s">
        <v>6</v>
      </c>
      <c r="C887" t="s">
        <v>7</v>
      </c>
      <c r="D887" t="s">
        <v>30</v>
      </c>
      <c r="E887" t="s">
        <v>9</v>
      </c>
      <c r="F887">
        <v>41</v>
      </c>
    </row>
    <row r="888" spans="1:6" x14ac:dyDescent="0.3">
      <c r="A888" s="14">
        <v>83472</v>
      </c>
      <c r="B888" t="s">
        <v>6</v>
      </c>
      <c r="C888" t="s">
        <v>7</v>
      </c>
      <c r="D888" t="s">
        <v>10</v>
      </c>
      <c r="E888" t="s">
        <v>9</v>
      </c>
      <c r="F888">
        <v>60</v>
      </c>
    </row>
    <row r="889" spans="1:6" x14ac:dyDescent="0.3">
      <c r="A889" s="14">
        <v>15517</v>
      </c>
      <c r="B889" t="s">
        <v>6</v>
      </c>
      <c r="C889" t="s">
        <v>15</v>
      </c>
      <c r="D889" t="s">
        <v>16</v>
      </c>
      <c r="E889" t="s">
        <v>11</v>
      </c>
      <c r="F889">
        <v>62</v>
      </c>
    </row>
    <row r="890" spans="1:6" x14ac:dyDescent="0.3">
      <c r="A890" s="14">
        <v>49921</v>
      </c>
      <c r="B890" t="s">
        <v>6</v>
      </c>
      <c r="C890" t="s">
        <v>7</v>
      </c>
      <c r="D890" t="s">
        <v>14</v>
      </c>
      <c r="E890" t="s">
        <v>9</v>
      </c>
      <c r="F890">
        <v>61</v>
      </c>
    </row>
    <row r="891" spans="1:6" x14ac:dyDescent="0.3">
      <c r="A891" s="14">
        <v>60747</v>
      </c>
      <c r="B891" t="s">
        <v>6</v>
      </c>
      <c r="C891" t="s">
        <v>19</v>
      </c>
      <c r="D891" t="s">
        <v>8</v>
      </c>
      <c r="E891" t="s">
        <v>9</v>
      </c>
      <c r="F891">
        <v>48</v>
      </c>
    </row>
    <row r="892" spans="1:6" x14ac:dyDescent="0.3">
      <c r="A892" s="14">
        <v>19652</v>
      </c>
      <c r="B892" t="s">
        <v>6</v>
      </c>
      <c r="C892" t="s">
        <v>7</v>
      </c>
      <c r="D892" t="s">
        <v>17</v>
      </c>
      <c r="E892" t="s">
        <v>9</v>
      </c>
      <c r="F892">
        <v>36</v>
      </c>
    </row>
    <row r="893" spans="1:6" x14ac:dyDescent="0.3">
      <c r="A893" s="14">
        <v>27785</v>
      </c>
      <c r="B893" t="s">
        <v>6</v>
      </c>
      <c r="C893" t="s">
        <v>7</v>
      </c>
      <c r="D893" t="s">
        <v>16</v>
      </c>
      <c r="E893" t="s">
        <v>9</v>
      </c>
      <c r="F893">
        <v>51</v>
      </c>
    </row>
    <row r="894" spans="1:6" x14ac:dyDescent="0.3">
      <c r="A894" s="14">
        <v>42920</v>
      </c>
      <c r="B894" t="s">
        <v>6</v>
      </c>
      <c r="C894" t="s">
        <v>7</v>
      </c>
      <c r="D894" t="s">
        <v>10</v>
      </c>
      <c r="E894" t="s">
        <v>9</v>
      </c>
      <c r="F894">
        <v>63</v>
      </c>
    </row>
    <row r="895" spans="1:6" x14ac:dyDescent="0.3">
      <c r="A895" s="14">
        <v>70746</v>
      </c>
      <c r="B895" t="s">
        <v>6</v>
      </c>
      <c r="C895" t="s">
        <v>7</v>
      </c>
      <c r="D895" t="s">
        <v>14</v>
      </c>
      <c r="E895" t="s">
        <v>9</v>
      </c>
      <c r="F895">
        <v>33</v>
      </c>
    </row>
    <row r="896" spans="1:6" x14ac:dyDescent="0.3">
      <c r="A896" s="14">
        <v>59995</v>
      </c>
      <c r="B896" t="s">
        <v>6</v>
      </c>
      <c r="C896" t="s">
        <v>7</v>
      </c>
      <c r="D896" t="s">
        <v>8</v>
      </c>
      <c r="E896" t="s">
        <v>9</v>
      </c>
      <c r="F896">
        <v>46</v>
      </c>
    </row>
    <row r="897" spans="1:6" x14ac:dyDescent="0.3">
      <c r="A897" s="14">
        <v>14302</v>
      </c>
      <c r="B897" t="s">
        <v>6</v>
      </c>
      <c r="C897" t="s">
        <v>7</v>
      </c>
      <c r="D897" t="s">
        <v>16</v>
      </c>
      <c r="E897" t="s">
        <v>9</v>
      </c>
      <c r="F897">
        <v>33</v>
      </c>
    </row>
    <row r="898" spans="1:6" x14ac:dyDescent="0.3">
      <c r="A898" s="14">
        <v>28102</v>
      </c>
      <c r="B898" t="s">
        <v>6</v>
      </c>
      <c r="C898" t="s">
        <v>7</v>
      </c>
      <c r="D898" t="s">
        <v>10</v>
      </c>
      <c r="E898" t="s">
        <v>9</v>
      </c>
      <c r="F898">
        <v>59</v>
      </c>
    </row>
    <row r="899" spans="1:6" x14ac:dyDescent="0.3">
      <c r="A899" s="14">
        <v>63570</v>
      </c>
      <c r="B899" t="s">
        <v>6</v>
      </c>
      <c r="C899" t="s">
        <v>7</v>
      </c>
      <c r="D899" t="s">
        <v>10</v>
      </c>
      <c r="E899" t="s">
        <v>9</v>
      </c>
      <c r="F899">
        <v>56</v>
      </c>
    </row>
    <row r="900" spans="1:6" x14ac:dyDescent="0.3">
      <c r="A900" s="14">
        <v>34708</v>
      </c>
      <c r="B900" t="s">
        <v>6</v>
      </c>
      <c r="C900" t="s">
        <v>7</v>
      </c>
      <c r="D900" t="s">
        <v>8</v>
      </c>
      <c r="E900" t="s">
        <v>9</v>
      </c>
      <c r="F900">
        <v>62</v>
      </c>
    </row>
    <row r="901" spans="1:6" x14ac:dyDescent="0.3">
      <c r="A901" s="14">
        <v>64208</v>
      </c>
      <c r="B901" t="s">
        <v>12</v>
      </c>
      <c r="C901" t="s">
        <v>7</v>
      </c>
      <c r="D901" t="s">
        <v>10</v>
      </c>
      <c r="E901" t="s">
        <v>11</v>
      </c>
      <c r="F901">
        <v>21</v>
      </c>
    </row>
    <row r="902" spans="1:6" x14ac:dyDescent="0.3">
      <c r="A902" s="14">
        <v>29419</v>
      </c>
      <c r="B902" t="s">
        <v>6</v>
      </c>
      <c r="C902" t="s">
        <v>7</v>
      </c>
      <c r="D902" t="s">
        <v>8</v>
      </c>
      <c r="E902" t="s">
        <v>9</v>
      </c>
      <c r="F902">
        <v>34</v>
      </c>
    </row>
    <row r="903" spans="1:6" x14ac:dyDescent="0.3">
      <c r="A903" s="14">
        <v>10155</v>
      </c>
      <c r="B903" t="s">
        <v>12</v>
      </c>
      <c r="C903" t="s">
        <v>7</v>
      </c>
      <c r="D903" t="s">
        <v>14</v>
      </c>
      <c r="E903" t="s">
        <v>9</v>
      </c>
      <c r="F903">
        <v>35</v>
      </c>
    </row>
    <row r="904" spans="1:6" x14ac:dyDescent="0.3">
      <c r="A904" s="14">
        <v>84594</v>
      </c>
      <c r="B904" t="s">
        <v>6</v>
      </c>
      <c r="C904" t="s">
        <v>7</v>
      </c>
      <c r="D904" t="s">
        <v>14</v>
      </c>
      <c r="E904" t="s">
        <v>11</v>
      </c>
      <c r="F904">
        <v>64</v>
      </c>
    </row>
    <row r="905" spans="1:6" x14ac:dyDescent="0.3">
      <c r="A905" s="14">
        <v>53611</v>
      </c>
      <c r="B905" t="s">
        <v>6</v>
      </c>
      <c r="C905" t="s">
        <v>7</v>
      </c>
      <c r="D905" t="s">
        <v>8</v>
      </c>
      <c r="E905" t="s">
        <v>9</v>
      </c>
      <c r="F905">
        <v>34</v>
      </c>
    </row>
    <row r="906" spans="1:6" x14ac:dyDescent="0.3">
      <c r="A906" s="14">
        <v>23160</v>
      </c>
      <c r="B906" t="s">
        <v>6</v>
      </c>
      <c r="C906" t="s">
        <v>15</v>
      </c>
      <c r="D906" t="s">
        <v>10</v>
      </c>
      <c r="E906" t="s">
        <v>11</v>
      </c>
      <c r="F906">
        <v>54</v>
      </c>
    </row>
    <row r="907" spans="1:6" x14ac:dyDescent="0.3">
      <c r="A907" s="14">
        <v>68245</v>
      </c>
      <c r="B907" t="s">
        <v>12</v>
      </c>
      <c r="C907" t="s">
        <v>7</v>
      </c>
      <c r="D907" t="s">
        <v>10</v>
      </c>
      <c r="E907" t="s">
        <v>11</v>
      </c>
      <c r="F907">
        <v>61</v>
      </c>
    </row>
    <row r="908" spans="1:6" x14ac:dyDescent="0.3">
      <c r="A908" s="14">
        <v>23394</v>
      </c>
      <c r="B908" t="s">
        <v>12</v>
      </c>
      <c r="C908" t="s">
        <v>7</v>
      </c>
      <c r="D908" t="s">
        <v>10</v>
      </c>
      <c r="E908" t="s">
        <v>9</v>
      </c>
      <c r="F908">
        <v>55</v>
      </c>
    </row>
    <row r="909" spans="1:6" x14ac:dyDescent="0.3">
      <c r="A909" s="14">
        <v>32316</v>
      </c>
      <c r="B909" t="s">
        <v>6</v>
      </c>
      <c r="C909" t="s">
        <v>7</v>
      </c>
      <c r="D909" t="s">
        <v>8</v>
      </c>
      <c r="E909" t="s">
        <v>11</v>
      </c>
      <c r="F909">
        <v>56</v>
      </c>
    </row>
    <row r="910" spans="1:6" x14ac:dyDescent="0.3">
      <c r="A910" s="14">
        <v>89296</v>
      </c>
      <c r="B910" t="s">
        <v>6</v>
      </c>
      <c r="C910" t="s">
        <v>7</v>
      </c>
      <c r="D910" t="s">
        <v>10</v>
      </c>
      <c r="E910" t="s">
        <v>9</v>
      </c>
      <c r="F910">
        <v>64</v>
      </c>
    </row>
    <row r="911" spans="1:6" x14ac:dyDescent="0.3">
      <c r="A911" s="14">
        <v>63673</v>
      </c>
      <c r="B911" t="s">
        <v>6</v>
      </c>
      <c r="C911" t="s">
        <v>7</v>
      </c>
      <c r="D911" t="s">
        <v>10</v>
      </c>
      <c r="E911" t="s">
        <v>11</v>
      </c>
      <c r="F911">
        <v>68</v>
      </c>
    </row>
    <row r="912" spans="1:6" x14ac:dyDescent="0.3">
      <c r="A912" s="14">
        <v>23300</v>
      </c>
      <c r="B912" t="s">
        <v>6</v>
      </c>
      <c r="C912" t="s">
        <v>7</v>
      </c>
      <c r="D912" t="s">
        <v>10</v>
      </c>
      <c r="E912" t="s">
        <v>9</v>
      </c>
      <c r="F912">
        <v>26</v>
      </c>
    </row>
    <row r="913" spans="1:6" x14ac:dyDescent="0.3">
      <c r="A913" s="14">
        <v>63715</v>
      </c>
      <c r="B913" t="s">
        <v>6</v>
      </c>
      <c r="C913" t="s">
        <v>7</v>
      </c>
      <c r="D913" t="s">
        <v>8</v>
      </c>
      <c r="E913" t="s">
        <v>9</v>
      </c>
      <c r="F913">
        <v>44</v>
      </c>
    </row>
    <row r="914" spans="1:6" x14ac:dyDescent="0.3">
      <c r="A914" s="14">
        <v>49144</v>
      </c>
      <c r="B914" t="s">
        <v>6</v>
      </c>
      <c r="C914" t="s">
        <v>7</v>
      </c>
      <c r="D914" t="s">
        <v>8</v>
      </c>
      <c r="E914" t="s">
        <v>9</v>
      </c>
      <c r="F914">
        <v>29</v>
      </c>
    </row>
    <row r="915" spans="1:6" x14ac:dyDescent="0.3">
      <c r="A915" s="14">
        <v>67590</v>
      </c>
      <c r="B915" t="s">
        <v>6</v>
      </c>
      <c r="C915" t="s">
        <v>7</v>
      </c>
      <c r="D915" t="s">
        <v>8</v>
      </c>
      <c r="E915" t="s">
        <v>9</v>
      </c>
      <c r="F915">
        <v>29</v>
      </c>
    </row>
    <row r="916" spans="1:6" x14ac:dyDescent="0.3">
      <c r="A916" s="14">
        <v>52690</v>
      </c>
      <c r="B916" t="s">
        <v>6</v>
      </c>
      <c r="C916" t="s">
        <v>7</v>
      </c>
      <c r="D916" t="s">
        <v>8</v>
      </c>
      <c r="E916" t="s">
        <v>9</v>
      </c>
      <c r="F916">
        <v>38</v>
      </c>
    </row>
    <row r="917" spans="1:6" x14ac:dyDescent="0.3">
      <c r="A917" s="14">
        <v>61004</v>
      </c>
      <c r="B917" t="s">
        <v>6</v>
      </c>
      <c r="C917" t="s">
        <v>7</v>
      </c>
      <c r="D917" t="s">
        <v>10</v>
      </c>
      <c r="E917" t="s">
        <v>13</v>
      </c>
      <c r="F917">
        <v>61</v>
      </c>
    </row>
    <row r="918" spans="1:6" x14ac:dyDescent="0.3">
      <c r="A918" s="14">
        <v>67289</v>
      </c>
      <c r="B918" t="s">
        <v>6</v>
      </c>
      <c r="C918" t="s">
        <v>7</v>
      </c>
      <c r="D918" t="s">
        <v>10</v>
      </c>
      <c r="E918" t="s">
        <v>11</v>
      </c>
      <c r="F918">
        <v>53</v>
      </c>
    </row>
    <row r="919" spans="1:6" x14ac:dyDescent="0.3">
      <c r="A919" s="14">
        <v>43149</v>
      </c>
      <c r="B919" t="s">
        <v>6</v>
      </c>
      <c r="C919" t="s">
        <v>7</v>
      </c>
      <c r="D919" t="s">
        <v>10</v>
      </c>
      <c r="E919" t="s">
        <v>9</v>
      </c>
      <c r="F919">
        <v>54</v>
      </c>
    </row>
    <row r="920" spans="1:6" x14ac:dyDescent="0.3">
      <c r="A920" s="14">
        <v>44921</v>
      </c>
      <c r="B920" t="s">
        <v>6</v>
      </c>
      <c r="C920" t="s">
        <v>7</v>
      </c>
      <c r="D920" t="s">
        <v>8</v>
      </c>
      <c r="E920" t="s">
        <v>11</v>
      </c>
      <c r="F920">
        <v>52</v>
      </c>
    </row>
    <row r="921" spans="1:6" x14ac:dyDescent="0.3">
      <c r="A921" s="14">
        <v>22157</v>
      </c>
      <c r="B921" t="s">
        <v>6</v>
      </c>
      <c r="C921" t="s">
        <v>15</v>
      </c>
      <c r="D921" t="s">
        <v>10</v>
      </c>
      <c r="E921" t="s">
        <v>11</v>
      </c>
      <c r="F921">
        <v>62</v>
      </c>
    </row>
    <row r="922" spans="1:6" x14ac:dyDescent="0.3">
      <c r="A922" s="14">
        <v>65276</v>
      </c>
      <c r="B922" t="s">
        <v>6</v>
      </c>
      <c r="C922" t="s">
        <v>15</v>
      </c>
      <c r="D922" t="s">
        <v>8</v>
      </c>
      <c r="E922" t="s">
        <v>11</v>
      </c>
      <c r="F922">
        <v>43</v>
      </c>
    </row>
    <row r="923" spans="1:6" x14ac:dyDescent="0.3">
      <c r="A923" s="14">
        <v>19769</v>
      </c>
      <c r="B923" t="s">
        <v>6</v>
      </c>
      <c r="C923" t="s">
        <v>15</v>
      </c>
      <c r="D923" t="s">
        <v>10</v>
      </c>
      <c r="E923" t="s">
        <v>11</v>
      </c>
      <c r="F923">
        <v>55</v>
      </c>
    </row>
    <row r="924" spans="1:6" x14ac:dyDescent="0.3">
      <c r="A924" s="14">
        <v>88181</v>
      </c>
      <c r="B924" t="s">
        <v>6</v>
      </c>
      <c r="C924" t="s">
        <v>7</v>
      </c>
      <c r="D924" t="s">
        <v>8</v>
      </c>
      <c r="E924" t="s">
        <v>9</v>
      </c>
      <c r="F924">
        <v>30</v>
      </c>
    </row>
    <row r="925" spans="1:6" x14ac:dyDescent="0.3">
      <c r="A925" s="14">
        <v>34599</v>
      </c>
      <c r="B925" t="s">
        <v>6</v>
      </c>
      <c r="C925" t="s">
        <v>7</v>
      </c>
      <c r="D925" t="s">
        <v>8</v>
      </c>
      <c r="E925" t="s">
        <v>9</v>
      </c>
      <c r="F925">
        <v>38</v>
      </c>
    </row>
    <row r="926" spans="1:6" x14ac:dyDescent="0.3">
      <c r="A926" s="14">
        <v>64676</v>
      </c>
      <c r="B926" t="s">
        <v>6</v>
      </c>
      <c r="C926" t="s">
        <v>7</v>
      </c>
      <c r="D926" t="s">
        <v>14</v>
      </c>
      <c r="E926" t="s">
        <v>9</v>
      </c>
      <c r="F926">
        <v>57</v>
      </c>
    </row>
    <row r="927" spans="1:6" x14ac:dyDescent="0.3">
      <c r="A927" s="14">
        <v>14574</v>
      </c>
      <c r="B927" t="s">
        <v>6</v>
      </c>
      <c r="C927" t="s">
        <v>7</v>
      </c>
      <c r="D927" t="s">
        <v>8</v>
      </c>
      <c r="E927" t="s">
        <v>9</v>
      </c>
      <c r="F927">
        <v>32</v>
      </c>
    </row>
    <row r="928" spans="1:6" x14ac:dyDescent="0.3">
      <c r="A928" s="14">
        <v>10270</v>
      </c>
      <c r="B928" t="s">
        <v>6</v>
      </c>
      <c r="C928" t="s">
        <v>7</v>
      </c>
      <c r="D928" t="s">
        <v>8</v>
      </c>
      <c r="E928" t="s">
        <v>9</v>
      </c>
      <c r="F928">
        <v>75</v>
      </c>
    </row>
    <row r="929" spans="1:6" x14ac:dyDescent="0.3">
      <c r="A929" s="14">
        <v>48932</v>
      </c>
      <c r="B929" t="s">
        <v>6</v>
      </c>
      <c r="C929" t="s">
        <v>15</v>
      </c>
      <c r="D929" t="s">
        <v>14</v>
      </c>
      <c r="E929" t="s">
        <v>11</v>
      </c>
      <c r="F929">
        <v>43</v>
      </c>
    </row>
    <row r="930" spans="1:6" x14ac:dyDescent="0.3">
      <c r="A930" s="14">
        <v>87791</v>
      </c>
      <c r="B930" t="s">
        <v>6</v>
      </c>
      <c r="C930" t="s">
        <v>7</v>
      </c>
      <c r="D930" t="s">
        <v>10</v>
      </c>
      <c r="E930" t="s">
        <v>9</v>
      </c>
      <c r="F930">
        <v>68</v>
      </c>
    </row>
    <row r="931" spans="1:6" x14ac:dyDescent="0.3">
      <c r="A931" s="14">
        <v>88115</v>
      </c>
      <c r="B931" t="s">
        <v>6</v>
      </c>
      <c r="C931" t="s">
        <v>7</v>
      </c>
      <c r="D931" t="s">
        <v>10</v>
      </c>
      <c r="E931" t="s">
        <v>11</v>
      </c>
      <c r="F931">
        <v>46</v>
      </c>
    </row>
    <row r="932" spans="1:6" x14ac:dyDescent="0.3">
      <c r="A932" s="14">
        <v>69294</v>
      </c>
      <c r="B932" t="s">
        <v>6</v>
      </c>
      <c r="C932" t="s">
        <v>7</v>
      </c>
      <c r="D932" t="s">
        <v>10</v>
      </c>
      <c r="E932" t="s">
        <v>13</v>
      </c>
      <c r="F932">
        <v>52</v>
      </c>
    </row>
    <row r="933" spans="1:6" x14ac:dyDescent="0.3">
      <c r="A933" s="14">
        <v>68027</v>
      </c>
      <c r="B933" t="s">
        <v>6</v>
      </c>
      <c r="C933" t="s">
        <v>7</v>
      </c>
      <c r="D933" t="s">
        <v>10</v>
      </c>
      <c r="E933" t="s">
        <v>9</v>
      </c>
      <c r="F933">
        <v>62</v>
      </c>
    </row>
    <row r="934" spans="1:6" x14ac:dyDescent="0.3">
      <c r="A934" s="14">
        <v>79662</v>
      </c>
      <c r="B934" t="s">
        <v>6</v>
      </c>
      <c r="C934" t="s">
        <v>7</v>
      </c>
      <c r="D934" t="s">
        <v>8</v>
      </c>
      <c r="E934" t="s">
        <v>9</v>
      </c>
      <c r="F934">
        <v>33</v>
      </c>
    </row>
    <row r="935" spans="1:6" x14ac:dyDescent="0.3">
      <c r="A935" s="14">
        <v>61300</v>
      </c>
      <c r="B935" t="s">
        <v>6</v>
      </c>
      <c r="C935" t="s">
        <v>15</v>
      </c>
      <c r="D935" t="s">
        <v>8</v>
      </c>
      <c r="E935" t="s">
        <v>11</v>
      </c>
      <c r="F935">
        <v>52</v>
      </c>
    </row>
    <row r="936" spans="1:6" x14ac:dyDescent="0.3">
      <c r="A936" s="14">
        <v>58813</v>
      </c>
      <c r="B936" t="s">
        <v>6</v>
      </c>
      <c r="C936" t="s">
        <v>7</v>
      </c>
      <c r="D936" t="s">
        <v>10</v>
      </c>
      <c r="E936" t="s">
        <v>9</v>
      </c>
      <c r="F936">
        <v>50</v>
      </c>
    </row>
    <row r="937" spans="1:6" x14ac:dyDescent="0.3">
      <c r="A937" s="14">
        <v>81267</v>
      </c>
      <c r="B937" t="s">
        <v>6</v>
      </c>
      <c r="C937" t="s">
        <v>7</v>
      </c>
      <c r="D937" t="s">
        <v>10</v>
      </c>
      <c r="E937" t="s">
        <v>9</v>
      </c>
      <c r="F937">
        <v>72</v>
      </c>
    </row>
    <row r="938" spans="1:6" x14ac:dyDescent="0.3">
      <c r="A938" s="14">
        <v>30140</v>
      </c>
      <c r="B938" t="s">
        <v>6</v>
      </c>
      <c r="C938" t="s">
        <v>7</v>
      </c>
      <c r="D938" t="s">
        <v>14</v>
      </c>
      <c r="E938" t="s">
        <v>9</v>
      </c>
      <c r="F938">
        <v>33</v>
      </c>
    </row>
    <row r="939" spans="1:6" x14ac:dyDescent="0.3">
      <c r="A939" s="14">
        <v>82446</v>
      </c>
      <c r="B939" t="s">
        <v>6</v>
      </c>
      <c r="C939" t="s">
        <v>7</v>
      </c>
      <c r="D939" t="s">
        <v>8</v>
      </c>
      <c r="E939" t="s">
        <v>9</v>
      </c>
      <c r="F939">
        <v>41</v>
      </c>
    </row>
    <row r="940" spans="1:6" x14ac:dyDescent="0.3">
      <c r="A940" s="14">
        <v>65743</v>
      </c>
      <c r="B940" t="s">
        <v>6</v>
      </c>
      <c r="C940" t="s">
        <v>7</v>
      </c>
      <c r="D940" t="s">
        <v>14</v>
      </c>
      <c r="E940" t="s">
        <v>9</v>
      </c>
      <c r="F940">
        <v>49</v>
      </c>
    </row>
    <row r="941" spans="1:6" x14ac:dyDescent="0.3">
      <c r="A941" s="14">
        <v>34749</v>
      </c>
      <c r="B941" t="s">
        <v>6</v>
      </c>
      <c r="C941" t="s">
        <v>7</v>
      </c>
      <c r="D941" t="s">
        <v>8</v>
      </c>
      <c r="E941" t="s">
        <v>9</v>
      </c>
      <c r="F941">
        <v>24</v>
      </c>
    </row>
    <row r="942" spans="1:6" x14ac:dyDescent="0.3">
      <c r="A942" s="14">
        <v>71137</v>
      </c>
      <c r="B942" t="s">
        <v>6</v>
      </c>
      <c r="C942" t="s">
        <v>7</v>
      </c>
      <c r="D942" t="s">
        <v>8</v>
      </c>
      <c r="E942" t="s">
        <v>9</v>
      </c>
      <c r="F942">
        <v>60</v>
      </c>
    </row>
    <row r="943" spans="1:6" x14ac:dyDescent="0.3">
      <c r="A943" s="14">
        <v>19388</v>
      </c>
      <c r="B943" t="s">
        <v>6</v>
      </c>
      <c r="C943" t="s">
        <v>7</v>
      </c>
      <c r="D943" t="s">
        <v>8</v>
      </c>
      <c r="E943" t="s">
        <v>9</v>
      </c>
      <c r="F943">
        <v>29</v>
      </c>
    </row>
    <row r="944" spans="1:6" x14ac:dyDescent="0.3">
      <c r="A944" s="14">
        <v>16615</v>
      </c>
      <c r="B944" t="s">
        <v>6</v>
      </c>
      <c r="C944" t="s">
        <v>7</v>
      </c>
      <c r="D944" t="s">
        <v>10</v>
      </c>
      <c r="E944" t="s">
        <v>9</v>
      </c>
      <c r="F944">
        <v>47</v>
      </c>
    </row>
    <row r="945" spans="1:6" x14ac:dyDescent="0.3">
      <c r="A945" s="14">
        <v>41071</v>
      </c>
      <c r="B945" t="s">
        <v>6</v>
      </c>
      <c r="C945" t="s">
        <v>7</v>
      </c>
      <c r="D945" t="s">
        <v>8</v>
      </c>
      <c r="E945" t="s">
        <v>9</v>
      </c>
      <c r="F945">
        <v>39</v>
      </c>
    </row>
    <row r="946" spans="1:6" x14ac:dyDescent="0.3">
      <c r="A946" s="14">
        <v>56372</v>
      </c>
      <c r="B946" t="s">
        <v>6</v>
      </c>
      <c r="C946" t="s">
        <v>7</v>
      </c>
      <c r="D946" t="s">
        <v>10</v>
      </c>
      <c r="E946" t="s">
        <v>9</v>
      </c>
      <c r="F946">
        <v>47</v>
      </c>
    </row>
    <row r="947" spans="1:6" x14ac:dyDescent="0.3">
      <c r="A947" s="14">
        <v>22295</v>
      </c>
      <c r="B947" t="s">
        <v>6</v>
      </c>
      <c r="C947" t="s">
        <v>15</v>
      </c>
      <c r="D947" t="s">
        <v>14</v>
      </c>
      <c r="E947" t="s">
        <v>11</v>
      </c>
      <c r="F947">
        <v>63</v>
      </c>
    </row>
    <row r="948" spans="1:6" x14ac:dyDescent="0.3">
      <c r="A948" s="14">
        <v>23161</v>
      </c>
      <c r="B948" t="s">
        <v>6</v>
      </c>
      <c r="C948" t="s">
        <v>7</v>
      </c>
      <c r="D948" t="s">
        <v>8</v>
      </c>
      <c r="E948" t="s">
        <v>11</v>
      </c>
      <c r="F948">
        <v>28</v>
      </c>
    </row>
    <row r="949" spans="1:6" x14ac:dyDescent="0.3">
      <c r="A949" s="14">
        <v>49130</v>
      </c>
      <c r="B949" t="s">
        <v>6</v>
      </c>
      <c r="C949" t="s">
        <v>7</v>
      </c>
      <c r="D949" t="s">
        <v>8</v>
      </c>
      <c r="E949" t="s">
        <v>9</v>
      </c>
      <c r="F949">
        <v>31</v>
      </c>
    </row>
    <row r="950" spans="1:6" x14ac:dyDescent="0.3">
      <c r="A950" s="14">
        <v>86930</v>
      </c>
      <c r="B950" t="s">
        <v>12</v>
      </c>
      <c r="C950" t="s">
        <v>7</v>
      </c>
      <c r="D950" t="s">
        <v>10</v>
      </c>
      <c r="E950" t="s">
        <v>9</v>
      </c>
      <c r="F950">
        <v>41</v>
      </c>
    </row>
    <row r="951" spans="1:6" x14ac:dyDescent="0.3">
      <c r="A951" s="14">
        <v>66810</v>
      </c>
      <c r="B951" t="s">
        <v>6</v>
      </c>
      <c r="C951" t="s">
        <v>7</v>
      </c>
      <c r="D951" t="s">
        <v>8</v>
      </c>
      <c r="E951" t="s">
        <v>9</v>
      </c>
      <c r="F951">
        <v>41</v>
      </c>
    </row>
    <row r="952" spans="1:6" x14ac:dyDescent="0.3">
      <c r="A952" s="14">
        <v>17265</v>
      </c>
      <c r="B952" t="s">
        <v>6</v>
      </c>
      <c r="C952" t="s">
        <v>7</v>
      </c>
      <c r="D952" t="s">
        <v>8</v>
      </c>
      <c r="E952" t="s">
        <v>9</v>
      </c>
      <c r="F952">
        <v>29</v>
      </c>
    </row>
    <row r="953" spans="1:6" x14ac:dyDescent="0.3">
      <c r="A953" s="14">
        <v>23378</v>
      </c>
      <c r="B953" t="s">
        <v>6</v>
      </c>
      <c r="C953" t="s">
        <v>7</v>
      </c>
      <c r="D953" t="s">
        <v>8</v>
      </c>
      <c r="E953" t="s">
        <v>9</v>
      </c>
      <c r="F953">
        <v>32</v>
      </c>
    </row>
    <row r="954" spans="1:6" x14ac:dyDescent="0.3">
      <c r="A954" s="14">
        <v>12321</v>
      </c>
      <c r="B954" t="s">
        <v>12</v>
      </c>
      <c r="C954" t="s">
        <v>15</v>
      </c>
      <c r="D954" t="s">
        <v>14</v>
      </c>
      <c r="E954" t="s">
        <v>11</v>
      </c>
      <c r="F954">
        <v>59</v>
      </c>
    </row>
    <row r="955" spans="1:6" x14ac:dyDescent="0.3">
      <c r="A955" s="14">
        <v>86542</v>
      </c>
      <c r="B955" t="s">
        <v>6</v>
      </c>
      <c r="C955" t="s">
        <v>15</v>
      </c>
      <c r="D955" t="s">
        <v>10</v>
      </c>
      <c r="E955" t="s">
        <v>11</v>
      </c>
      <c r="F955">
        <v>52</v>
      </c>
    </row>
    <row r="956" spans="1:6" x14ac:dyDescent="0.3">
      <c r="A956" s="14">
        <v>38110</v>
      </c>
      <c r="B956" t="s">
        <v>6</v>
      </c>
      <c r="C956" t="s">
        <v>7</v>
      </c>
      <c r="D956" t="s">
        <v>10</v>
      </c>
      <c r="E956" t="s">
        <v>9</v>
      </c>
      <c r="F956">
        <v>66</v>
      </c>
    </row>
    <row r="957" spans="1:6" x14ac:dyDescent="0.3">
      <c r="A957" s="14">
        <v>18549</v>
      </c>
      <c r="B957" t="s">
        <v>12</v>
      </c>
      <c r="C957" t="s">
        <v>7</v>
      </c>
      <c r="D957" t="s">
        <v>14</v>
      </c>
      <c r="E957" t="s">
        <v>9</v>
      </c>
      <c r="F957">
        <v>31</v>
      </c>
    </row>
    <row r="958" spans="1:6" x14ac:dyDescent="0.3">
      <c r="A958" s="14">
        <v>24336</v>
      </c>
      <c r="B958" t="s">
        <v>12</v>
      </c>
      <c r="C958" t="s">
        <v>19</v>
      </c>
      <c r="D958" t="s">
        <v>8</v>
      </c>
      <c r="E958" t="s">
        <v>9</v>
      </c>
      <c r="F958">
        <v>27</v>
      </c>
    </row>
    <row r="959" spans="1:6" x14ac:dyDescent="0.3">
      <c r="A959" s="14">
        <v>57164</v>
      </c>
      <c r="B959" t="s">
        <v>6</v>
      </c>
      <c r="C959" t="s">
        <v>7</v>
      </c>
      <c r="D959" t="s">
        <v>10</v>
      </c>
      <c r="E959" t="s">
        <v>9</v>
      </c>
      <c r="F959">
        <v>70</v>
      </c>
    </row>
    <row r="960" spans="1:6" x14ac:dyDescent="0.3">
      <c r="A960" s="14">
        <v>48630</v>
      </c>
      <c r="B960" t="s">
        <v>6</v>
      </c>
      <c r="C960" t="s">
        <v>7</v>
      </c>
      <c r="D960" t="s">
        <v>10</v>
      </c>
      <c r="E960" t="s">
        <v>9</v>
      </c>
      <c r="F960">
        <v>45</v>
      </c>
    </row>
    <row r="961" spans="1:6" x14ac:dyDescent="0.3">
      <c r="A961" s="14">
        <v>83265</v>
      </c>
      <c r="B961" t="s">
        <v>6</v>
      </c>
      <c r="C961" t="s">
        <v>7</v>
      </c>
      <c r="D961" t="s">
        <v>10</v>
      </c>
      <c r="E961" t="s">
        <v>9</v>
      </c>
      <c r="F961">
        <v>74</v>
      </c>
    </row>
    <row r="962" spans="1:6" x14ac:dyDescent="0.3">
      <c r="A962" s="14">
        <v>17631</v>
      </c>
      <c r="B962" t="s">
        <v>6</v>
      </c>
      <c r="C962" t="s">
        <v>7</v>
      </c>
      <c r="D962" t="s">
        <v>14</v>
      </c>
      <c r="E962" t="s">
        <v>9</v>
      </c>
      <c r="F962">
        <v>61</v>
      </c>
    </row>
    <row r="963" spans="1:6" x14ac:dyDescent="0.3">
      <c r="A963" s="14">
        <v>35951</v>
      </c>
      <c r="B963" t="s">
        <v>6</v>
      </c>
      <c r="C963" t="s">
        <v>7</v>
      </c>
      <c r="D963" t="s">
        <v>14</v>
      </c>
      <c r="E963" t="s">
        <v>9</v>
      </c>
      <c r="F963">
        <v>41</v>
      </c>
    </row>
    <row r="964" spans="1:6" x14ac:dyDescent="0.3">
      <c r="A964" s="14">
        <v>19334</v>
      </c>
      <c r="B964" t="s">
        <v>6</v>
      </c>
      <c r="C964" t="s">
        <v>7</v>
      </c>
      <c r="D964" t="s">
        <v>8</v>
      </c>
      <c r="E964" t="s">
        <v>9</v>
      </c>
      <c r="F964">
        <v>46</v>
      </c>
    </row>
    <row r="965" spans="1:6" x14ac:dyDescent="0.3">
      <c r="A965" s="14">
        <v>47965</v>
      </c>
      <c r="B965" t="s">
        <v>6</v>
      </c>
      <c r="C965" t="s">
        <v>7</v>
      </c>
      <c r="D965" t="s">
        <v>14</v>
      </c>
      <c r="E965" t="s">
        <v>9</v>
      </c>
      <c r="F965">
        <v>26</v>
      </c>
    </row>
    <row r="966" spans="1:6" x14ac:dyDescent="0.3">
      <c r="A966" s="14">
        <v>82441</v>
      </c>
      <c r="B966" t="s">
        <v>12</v>
      </c>
      <c r="C966" t="s">
        <v>7</v>
      </c>
      <c r="D966" t="s">
        <v>8</v>
      </c>
      <c r="E966" t="s">
        <v>9</v>
      </c>
      <c r="F966">
        <v>53</v>
      </c>
    </row>
    <row r="967" spans="1:6" x14ac:dyDescent="0.3">
      <c r="A967" s="14">
        <v>33995</v>
      </c>
      <c r="B967" t="s">
        <v>12</v>
      </c>
      <c r="C967" t="s">
        <v>7</v>
      </c>
      <c r="D967" t="s">
        <v>14</v>
      </c>
      <c r="E967" t="s">
        <v>9</v>
      </c>
      <c r="F967">
        <v>34</v>
      </c>
    </row>
    <row r="968" spans="1:6" x14ac:dyDescent="0.3">
      <c r="A968" s="14">
        <v>22485</v>
      </c>
      <c r="B968" t="s">
        <v>6</v>
      </c>
      <c r="C968" t="s">
        <v>7</v>
      </c>
      <c r="D968" t="s">
        <v>14</v>
      </c>
      <c r="E968" t="s">
        <v>11</v>
      </c>
      <c r="F968">
        <v>58</v>
      </c>
    </row>
    <row r="969" spans="1:6" x14ac:dyDescent="0.3">
      <c r="A969" s="14">
        <v>43389</v>
      </c>
      <c r="B969" t="s">
        <v>6</v>
      </c>
      <c r="C969" t="s">
        <v>7</v>
      </c>
      <c r="D969" t="s">
        <v>8</v>
      </c>
      <c r="E969" t="s">
        <v>9</v>
      </c>
      <c r="F969">
        <v>39</v>
      </c>
    </row>
    <row r="970" spans="1:6" x14ac:dyDescent="0.3">
      <c r="A970" s="14">
        <v>34034</v>
      </c>
      <c r="B970" t="s">
        <v>12</v>
      </c>
      <c r="C970" t="s">
        <v>7</v>
      </c>
      <c r="D970" t="s">
        <v>14</v>
      </c>
      <c r="E970" t="s">
        <v>9</v>
      </c>
      <c r="F970">
        <v>24</v>
      </c>
    </row>
    <row r="971" spans="1:6" x14ac:dyDescent="0.3">
      <c r="A971" s="14">
        <v>60447</v>
      </c>
      <c r="B971" t="s">
        <v>6</v>
      </c>
      <c r="C971" t="s">
        <v>15</v>
      </c>
      <c r="D971" t="s">
        <v>14</v>
      </c>
      <c r="E971" t="s">
        <v>11</v>
      </c>
      <c r="F971">
        <v>43</v>
      </c>
    </row>
    <row r="972" spans="1:6" x14ac:dyDescent="0.3">
      <c r="A972" s="14">
        <v>61963</v>
      </c>
      <c r="B972" t="s">
        <v>6</v>
      </c>
      <c r="C972" t="s">
        <v>7</v>
      </c>
      <c r="D972" t="s">
        <v>10</v>
      </c>
      <c r="E972" t="s">
        <v>13</v>
      </c>
      <c r="F972">
        <v>35</v>
      </c>
    </row>
    <row r="973" spans="1:6" x14ac:dyDescent="0.3">
      <c r="A973" s="14">
        <v>40099</v>
      </c>
      <c r="B973" t="s">
        <v>6</v>
      </c>
      <c r="C973" t="s">
        <v>7</v>
      </c>
      <c r="D973" t="s">
        <v>8</v>
      </c>
      <c r="E973" t="s">
        <v>9</v>
      </c>
      <c r="F973">
        <v>29</v>
      </c>
    </row>
    <row r="974" spans="1:6" x14ac:dyDescent="0.3">
      <c r="A974" s="14">
        <v>63134</v>
      </c>
      <c r="B974" t="s">
        <v>6</v>
      </c>
      <c r="C974" t="s">
        <v>7</v>
      </c>
      <c r="D974" t="s">
        <v>10</v>
      </c>
      <c r="E974" t="s">
        <v>9</v>
      </c>
      <c r="F974">
        <v>31</v>
      </c>
    </row>
    <row r="975" spans="1:6" x14ac:dyDescent="0.3">
      <c r="A975" s="14">
        <v>87522</v>
      </c>
      <c r="B975" t="s">
        <v>6</v>
      </c>
      <c r="C975" t="s">
        <v>7</v>
      </c>
      <c r="D975" t="s">
        <v>30</v>
      </c>
      <c r="E975" t="s">
        <v>9</v>
      </c>
      <c r="F975">
        <v>40</v>
      </c>
    </row>
    <row r="976" spans="1:6" x14ac:dyDescent="0.3">
      <c r="A976" s="14">
        <v>68563</v>
      </c>
      <c r="B976" t="s">
        <v>6</v>
      </c>
      <c r="C976" t="s">
        <v>15</v>
      </c>
      <c r="D976" t="s">
        <v>14</v>
      </c>
      <c r="E976" t="s">
        <v>11</v>
      </c>
      <c r="F976">
        <v>49</v>
      </c>
    </row>
    <row r="977" spans="1:6" x14ac:dyDescent="0.3">
      <c r="A977" s="14">
        <v>59788</v>
      </c>
      <c r="B977" t="s">
        <v>6</v>
      </c>
      <c r="C977" t="s">
        <v>7</v>
      </c>
      <c r="D977" t="s">
        <v>10</v>
      </c>
      <c r="E977" t="s">
        <v>13</v>
      </c>
      <c r="F977">
        <v>32</v>
      </c>
    </row>
    <row r="978" spans="1:6" x14ac:dyDescent="0.3">
      <c r="A978" s="14">
        <v>55133</v>
      </c>
      <c r="B978" t="s">
        <v>12</v>
      </c>
      <c r="C978" t="s">
        <v>7</v>
      </c>
      <c r="D978" t="s">
        <v>14</v>
      </c>
      <c r="E978" t="s">
        <v>18</v>
      </c>
      <c r="F978">
        <v>69</v>
      </c>
    </row>
    <row r="979" spans="1:6" x14ac:dyDescent="0.3">
      <c r="A979" s="14">
        <v>76379</v>
      </c>
      <c r="B979" t="s">
        <v>12</v>
      </c>
      <c r="C979" t="s">
        <v>7</v>
      </c>
      <c r="D979" t="s">
        <v>10</v>
      </c>
      <c r="E979" t="s">
        <v>9</v>
      </c>
      <c r="F979">
        <v>33</v>
      </c>
    </row>
    <row r="980" spans="1:6" x14ac:dyDescent="0.3">
      <c r="A980" s="14">
        <v>35261</v>
      </c>
      <c r="B980" t="s">
        <v>6</v>
      </c>
      <c r="C980" t="s">
        <v>7</v>
      </c>
      <c r="D980" t="s">
        <v>10</v>
      </c>
      <c r="E980" t="s">
        <v>9</v>
      </c>
      <c r="F980">
        <v>61</v>
      </c>
    </row>
    <row r="981" spans="1:6" x14ac:dyDescent="0.3">
      <c r="A981" s="14">
        <v>43644</v>
      </c>
      <c r="B981" t="s">
        <v>12</v>
      </c>
      <c r="C981" t="s">
        <v>15</v>
      </c>
      <c r="D981" t="s">
        <v>14</v>
      </c>
      <c r="E981" t="s">
        <v>11</v>
      </c>
      <c r="F981">
        <v>42</v>
      </c>
    </row>
    <row r="982" spans="1:6" x14ac:dyDescent="0.3">
      <c r="A982" s="14">
        <v>15396</v>
      </c>
      <c r="B982" t="s">
        <v>6</v>
      </c>
      <c r="C982" t="s">
        <v>7</v>
      </c>
      <c r="D982" t="s">
        <v>8</v>
      </c>
      <c r="E982" t="s">
        <v>9</v>
      </c>
      <c r="F982">
        <v>26</v>
      </c>
    </row>
    <row r="983" spans="1:6" x14ac:dyDescent="0.3">
      <c r="A983" s="14">
        <v>54270</v>
      </c>
      <c r="B983" t="s">
        <v>12</v>
      </c>
      <c r="C983" t="s">
        <v>7</v>
      </c>
      <c r="D983" t="s">
        <v>14</v>
      </c>
      <c r="E983" t="s">
        <v>9</v>
      </c>
      <c r="F983">
        <v>30</v>
      </c>
    </row>
    <row r="984" spans="1:6" x14ac:dyDescent="0.3">
      <c r="A984" s="14">
        <v>81066</v>
      </c>
      <c r="B984" t="s">
        <v>12</v>
      </c>
      <c r="C984" t="s">
        <v>15</v>
      </c>
      <c r="D984" t="s">
        <v>14</v>
      </c>
      <c r="E984" t="s">
        <v>18</v>
      </c>
      <c r="F984">
        <v>53</v>
      </c>
    </row>
    <row r="985" spans="1:6" x14ac:dyDescent="0.3">
      <c r="A985" s="14">
        <v>35547</v>
      </c>
      <c r="B985" t="s">
        <v>6</v>
      </c>
      <c r="C985" t="s">
        <v>7</v>
      </c>
      <c r="D985" t="s">
        <v>8</v>
      </c>
      <c r="E985" t="s">
        <v>9</v>
      </c>
      <c r="F985">
        <v>59</v>
      </c>
    </row>
    <row r="986" spans="1:6" x14ac:dyDescent="0.3">
      <c r="A986" s="14">
        <v>87043</v>
      </c>
      <c r="B986" t="s">
        <v>6</v>
      </c>
      <c r="C986" t="s">
        <v>15</v>
      </c>
      <c r="D986" t="s">
        <v>14</v>
      </c>
      <c r="E986" t="s">
        <v>11</v>
      </c>
      <c r="F986">
        <v>39</v>
      </c>
    </row>
    <row r="987" spans="1:6" x14ac:dyDescent="0.3">
      <c r="A987" s="14">
        <v>21403</v>
      </c>
      <c r="B987" t="s">
        <v>12</v>
      </c>
      <c r="C987" t="s">
        <v>7</v>
      </c>
      <c r="D987" t="s">
        <v>8</v>
      </c>
      <c r="E987" t="s">
        <v>9</v>
      </c>
      <c r="F987">
        <v>46</v>
      </c>
    </row>
    <row r="988" spans="1:6" x14ac:dyDescent="0.3">
      <c r="A988" s="14">
        <v>10523</v>
      </c>
      <c r="B988" t="s">
        <v>12</v>
      </c>
      <c r="C988" t="s">
        <v>7</v>
      </c>
      <c r="D988" t="s">
        <v>8</v>
      </c>
      <c r="E988" t="s">
        <v>9</v>
      </c>
      <c r="F988">
        <v>50</v>
      </c>
    </row>
    <row r="989" spans="1:6" x14ac:dyDescent="0.3">
      <c r="A989" s="14">
        <v>10916</v>
      </c>
      <c r="B989" t="s">
        <v>6</v>
      </c>
      <c r="C989" t="s">
        <v>7</v>
      </c>
      <c r="D989" t="s">
        <v>8</v>
      </c>
      <c r="E989" t="s">
        <v>9</v>
      </c>
      <c r="F989">
        <v>48</v>
      </c>
    </row>
    <row r="990" spans="1:6" x14ac:dyDescent="0.3">
      <c r="A990" s="14">
        <v>15178</v>
      </c>
      <c r="B990" t="s">
        <v>6</v>
      </c>
      <c r="C990" t="s">
        <v>15</v>
      </c>
      <c r="D990" t="s">
        <v>14</v>
      </c>
      <c r="E990" t="s">
        <v>11</v>
      </c>
      <c r="F990">
        <v>47</v>
      </c>
    </row>
    <row r="991" spans="1:6" x14ac:dyDescent="0.3">
      <c r="A991" s="14">
        <v>17756</v>
      </c>
      <c r="B991" t="s">
        <v>12</v>
      </c>
      <c r="C991" t="s">
        <v>7</v>
      </c>
      <c r="D991" t="s">
        <v>8</v>
      </c>
      <c r="E991" t="s">
        <v>9</v>
      </c>
      <c r="F991">
        <v>26</v>
      </c>
    </row>
    <row r="992" spans="1:6" x14ac:dyDescent="0.3">
      <c r="A992" s="14">
        <v>87647</v>
      </c>
      <c r="B992" t="s">
        <v>6</v>
      </c>
      <c r="C992" t="s">
        <v>7</v>
      </c>
      <c r="D992" t="s">
        <v>10</v>
      </c>
      <c r="E992" t="s">
        <v>11</v>
      </c>
      <c r="F992">
        <v>36</v>
      </c>
    </row>
    <row r="993" spans="1:6" x14ac:dyDescent="0.3">
      <c r="A993" s="14">
        <v>32215</v>
      </c>
      <c r="B993" t="s">
        <v>6</v>
      </c>
      <c r="C993" t="s">
        <v>7</v>
      </c>
      <c r="D993" t="s">
        <v>17</v>
      </c>
      <c r="E993" t="s">
        <v>13</v>
      </c>
      <c r="F993">
        <v>66</v>
      </c>
    </row>
    <row r="994" spans="1:6" x14ac:dyDescent="0.3">
      <c r="A994" s="14">
        <v>45021</v>
      </c>
      <c r="B994" t="s">
        <v>6</v>
      </c>
      <c r="C994" t="s">
        <v>7</v>
      </c>
      <c r="D994" t="s">
        <v>10</v>
      </c>
      <c r="E994" t="s">
        <v>9</v>
      </c>
      <c r="F994">
        <v>66</v>
      </c>
    </row>
    <row r="995" spans="1:6" x14ac:dyDescent="0.3">
      <c r="A995" s="14">
        <v>40876</v>
      </c>
      <c r="B995" t="s">
        <v>6</v>
      </c>
      <c r="C995" t="s">
        <v>15</v>
      </c>
      <c r="D995" t="s">
        <v>14</v>
      </c>
      <c r="E995" t="s">
        <v>11</v>
      </c>
      <c r="F995">
        <v>41</v>
      </c>
    </row>
    <row r="996" spans="1:6" x14ac:dyDescent="0.3">
      <c r="A996" s="14">
        <v>86408</v>
      </c>
      <c r="B996" t="s">
        <v>12</v>
      </c>
      <c r="C996" t="s">
        <v>7</v>
      </c>
      <c r="D996" t="s">
        <v>10</v>
      </c>
      <c r="E996" t="s">
        <v>9</v>
      </c>
      <c r="F996">
        <v>47</v>
      </c>
    </row>
    <row r="997" spans="1:6" x14ac:dyDescent="0.3">
      <c r="A997" s="14">
        <v>10266</v>
      </c>
      <c r="B997" t="s">
        <v>6</v>
      </c>
      <c r="C997" t="s">
        <v>15</v>
      </c>
      <c r="D997" t="s">
        <v>10</v>
      </c>
      <c r="E997" t="s">
        <v>9</v>
      </c>
      <c r="F997">
        <v>50</v>
      </c>
    </row>
    <row r="998" spans="1:6" x14ac:dyDescent="0.3">
      <c r="A998" s="14">
        <v>47690</v>
      </c>
      <c r="B998" t="s">
        <v>6</v>
      </c>
      <c r="C998" t="s">
        <v>7</v>
      </c>
      <c r="D998" t="s">
        <v>8</v>
      </c>
      <c r="E998" t="s">
        <v>11</v>
      </c>
      <c r="F998">
        <v>53</v>
      </c>
    </row>
    <row r="999" spans="1:6" x14ac:dyDescent="0.3">
      <c r="A999" s="14">
        <v>81821</v>
      </c>
      <c r="B999" t="s">
        <v>6</v>
      </c>
      <c r="C999" t="s">
        <v>15</v>
      </c>
      <c r="D999" t="s">
        <v>14</v>
      </c>
      <c r="E999" t="s">
        <v>11</v>
      </c>
      <c r="F999">
        <v>55</v>
      </c>
    </row>
    <row r="1000" spans="1:6" x14ac:dyDescent="0.3">
      <c r="A1000" s="14">
        <v>56250</v>
      </c>
      <c r="B1000" t="s">
        <v>6</v>
      </c>
      <c r="C1000" t="s">
        <v>7</v>
      </c>
      <c r="D1000" t="s">
        <v>10</v>
      </c>
      <c r="E1000" t="s">
        <v>9</v>
      </c>
      <c r="F1000">
        <v>40</v>
      </c>
    </row>
    <row r="1001" spans="1:6" x14ac:dyDescent="0.3">
      <c r="A1001" s="14">
        <v>38522</v>
      </c>
      <c r="B1001" t="s">
        <v>6</v>
      </c>
      <c r="C1001" t="s">
        <v>7</v>
      </c>
      <c r="D1001" t="s">
        <v>14</v>
      </c>
      <c r="E1001" t="s">
        <v>9</v>
      </c>
      <c r="F1001">
        <v>33</v>
      </c>
    </row>
    <row r="1002" spans="1:6" x14ac:dyDescent="0.3">
      <c r="A1002" s="14">
        <v>74907</v>
      </c>
      <c r="B1002" t="s">
        <v>6</v>
      </c>
      <c r="C1002" t="s">
        <v>7</v>
      </c>
      <c r="D1002" t="s">
        <v>8</v>
      </c>
      <c r="E1002" t="s">
        <v>9</v>
      </c>
      <c r="F1002">
        <v>29</v>
      </c>
    </row>
    <row r="1003" spans="1:6" x14ac:dyDescent="0.3">
      <c r="A1003" s="14">
        <v>31582</v>
      </c>
      <c r="B1003" t="s">
        <v>12</v>
      </c>
      <c r="C1003" t="s">
        <v>15</v>
      </c>
      <c r="D1003" t="s">
        <v>14</v>
      </c>
      <c r="E1003" t="s">
        <v>11</v>
      </c>
      <c r="F1003">
        <v>53</v>
      </c>
    </row>
    <row r="1004" spans="1:6" x14ac:dyDescent="0.3">
      <c r="A1004" s="14">
        <v>82028</v>
      </c>
      <c r="B1004" t="s">
        <v>6</v>
      </c>
      <c r="C1004" t="s">
        <v>7</v>
      </c>
      <c r="D1004" t="s">
        <v>8</v>
      </c>
      <c r="E1004" t="s">
        <v>11</v>
      </c>
      <c r="F1004">
        <v>61</v>
      </c>
    </row>
    <row r="1005" spans="1:6" x14ac:dyDescent="0.3">
      <c r="A1005" s="14">
        <v>57629</v>
      </c>
      <c r="B1005" t="s">
        <v>6</v>
      </c>
      <c r="C1005" t="s">
        <v>7</v>
      </c>
      <c r="D1005" t="s">
        <v>14</v>
      </c>
      <c r="E1005" t="s">
        <v>13</v>
      </c>
      <c r="F1005">
        <v>50</v>
      </c>
    </row>
    <row r="1006" spans="1:6" x14ac:dyDescent="0.3">
      <c r="A1006" s="14">
        <v>42679</v>
      </c>
      <c r="B1006" t="s">
        <v>6</v>
      </c>
      <c r="C1006" t="s">
        <v>7</v>
      </c>
      <c r="D1006" t="s">
        <v>17</v>
      </c>
      <c r="E1006" t="s">
        <v>11</v>
      </c>
      <c r="F1006">
        <v>49</v>
      </c>
    </row>
    <row r="1007" spans="1:6" x14ac:dyDescent="0.3">
      <c r="A1007" s="14">
        <v>26315</v>
      </c>
      <c r="B1007" t="s">
        <v>6</v>
      </c>
      <c r="C1007" t="s">
        <v>7</v>
      </c>
      <c r="D1007" t="s">
        <v>8</v>
      </c>
      <c r="E1007" t="s">
        <v>9</v>
      </c>
      <c r="F1007">
        <v>43</v>
      </c>
    </row>
    <row r="1008" spans="1:6" x14ac:dyDescent="0.3">
      <c r="A1008" s="14">
        <v>31697</v>
      </c>
      <c r="B1008" t="s">
        <v>6</v>
      </c>
      <c r="C1008" t="s">
        <v>7</v>
      </c>
      <c r="D1008" t="s">
        <v>10</v>
      </c>
      <c r="E1008" t="s">
        <v>9</v>
      </c>
      <c r="F1008">
        <v>41</v>
      </c>
    </row>
    <row r="1009" spans="1:6" x14ac:dyDescent="0.3">
      <c r="A1009" s="14">
        <v>68074</v>
      </c>
      <c r="B1009" t="s">
        <v>6</v>
      </c>
      <c r="C1009" t="s">
        <v>15</v>
      </c>
      <c r="D1009" t="s">
        <v>14</v>
      </c>
      <c r="E1009" t="s">
        <v>11</v>
      </c>
      <c r="F1009">
        <v>55</v>
      </c>
    </row>
    <row r="1010" spans="1:6" x14ac:dyDescent="0.3">
      <c r="A1010" s="14">
        <v>38489</v>
      </c>
      <c r="B1010" t="s">
        <v>6</v>
      </c>
      <c r="C1010" t="s">
        <v>7</v>
      </c>
      <c r="D1010" t="s">
        <v>8</v>
      </c>
      <c r="E1010" t="s">
        <v>9</v>
      </c>
      <c r="F1010">
        <v>39</v>
      </c>
    </row>
    <row r="1011" spans="1:6" x14ac:dyDescent="0.3">
      <c r="A1011" s="14">
        <v>26868</v>
      </c>
      <c r="B1011" t="s">
        <v>6</v>
      </c>
      <c r="C1011" t="s">
        <v>7</v>
      </c>
      <c r="D1011" t="s">
        <v>8</v>
      </c>
      <c r="E1011" t="s">
        <v>9</v>
      </c>
      <c r="F1011">
        <v>54</v>
      </c>
    </row>
    <row r="1012" spans="1:6" x14ac:dyDescent="0.3">
      <c r="A1012" s="14">
        <v>28843</v>
      </c>
      <c r="B1012" t="s">
        <v>6</v>
      </c>
      <c r="C1012" t="s">
        <v>7</v>
      </c>
      <c r="D1012" t="s">
        <v>14</v>
      </c>
      <c r="E1012" t="s">
        <v>13</v>
      </c>
      <c r="F1012">
        <v>55</v>
      </c>
    </row>
    <row r="1013" spans="1:6" x14ac:dyDescent="0.3">
      <c r="A1013" s="14">
        <v>61071</v>
      </c>
      <c r="B1013" t="s">
        <v>6</v>
      </c>
      <c r="C1013" t="s">
        <v>7</v>
      </c>
      <c r="D1013" t="s">
        <v>8</v>
      </c>
      <c r="E1013" t="s">
        <v>9</v>
      </c>
      <c r="F1013">
        <v>36</v>
      </c>
    </row>
    <row r="1014" spans="1:6" x14ac:dyDescent="0.3">
      <c r="A1014" s="14">
        <v>24599</v>
      </c>
      <c r="B1014" t="s">
        <v>6</v>
      </c>
      <c r="C1014" t="s">
        <v>7</v>
      </c>
      <c r="D1014" t="s">
        <v>17</v>
      </c>
      <c r="E1014" t="s">
        <v>11</v>
      </c>
      <c r="F1014">
        <v>37</v>
      </c>
    </row>
    <row r="1015" spans="1:6" x14ac:dyDescent="0.3">
      <c r="A1015" s="14">
        <v>37699</v>
      </c>
      <c r="B1015" t="s">
        <v>12</v>
      </c>
      <c r="C1015" t="s">
        <v>7</v>
      </c>
      <c r="D1015" t="s">
        <v>14</v>
      </c>
      <c r="E1015" t="s">
        <v>11</v>
      </c>
      <c r="F1015">
        <v>28</v>
      </c>
    </row>
    <row r="1016" spans="1:6" x14ac:dyDescent="0.3">
      <c r="A1016" s="14">
        <v>55492</v>
      </c>
      <c r="B1016" t="s">
        <v>12</v>
      </c>
      <c r="C1016" t="s">
        <v>7</v>
      </c>
      <c r="D1016" t="s">
        <v>14</v>
      </c>
      <c r="E1016" t="s">
        <v>9</v>
      </c>
      <c r="F1016">
        <v>36</v>
      </c>
    </row>
    <row r="1017" spans="1:6" x14ac:dyDescent="0.3">
      <c r="A1017" s="14">
        <v>84284</v>
      </c>
      <c r="B1017" t="s">
        <v>6</v>
      </c>
      <c r="C1017" t="s">
        <v>7</v>
      </c>
      <c r="D1017" t="s">
        <v>14</v>
      </c>
      <c r="E1017" t="s">
        <v>9</v>
      </c>
      <c r="F1017">
        <v>34</v>
      </c>
    </row>
    <row r="1018" spans="1:6" x14ac:dyDescent="0.3">
      <c r="A1018" s="14">
        <v>81157</v>
      </c>
      <c r="B1018" t="s">
        <v>6</v>
      </c>
      <c r="C1018" t="s">
        <v>7</v>
      </c>
      <c r="D1018" t="s">
        <v>8</v>
      </c>
      <c r="E1018" t="s">
        <v>9</v>
      </c>
      <c r="F1018">
        <v>25</v>
      </c>
    </row>
    <row r="1019" spans="1:6" x14ac:dyDescent="0.3">
      <c r="A1019" s="14">
        <v>28718</v>
      </c>
      <c r="B1019" t="s">
        <v>6</v>
      </c>
      <c r="C1019" t="s">
        <v>7</v>
      </c>
      <c r="D1019" t="s">
        <v>8</v>
      </c>
      <c r="E1019" t="s">
        <v>9</v>
      </c>
      <c r="F1019">
        <v>52</v>
      </c>
    </row>
    <row r="1020" spans="1:6" x14ac:dyDescent="0.3">
      <c r="A1020" s="14">
        <v>37540</v>
      </c>
      <c r="B1020" t="s">
        <v>6</v>
      </c>
      <c r="C1020" t="s">
        <v>7</v>
      </c>
      <c r="D1020" t="s">
        <v>10</v>
      </c>
      <c r="E1020" t="s">
        <v>9</v>
      </c>
      <c r="F1020">
        <v>66</v>
      </c>
    </row>
    <row r="1021" spans="1:6" x14ac:dyDescent="0.3">
      <c r="A1021" s="14">
        <v>85450</v>
      </c>
      <c r="B1021" t="s">
        <v>6</v>
      </c>
      <c r="C1021" t="s">
        <v>15</v>
      </c>
      <c r="D1021" t="s">
        <v>10</v>
      </c>
      <c r="E1021" t="s">
        <v>18</v>
      </c>
      <c r="F1021">
        <v>57</v>
      </c>
    </row>
    <row r="1022" spans="1:6" x14ac:dyDescent="0.3">
      <c r="A1022" s="14">
        <v>44770</v>
      </c>
      <c r="B1022" t="s">
        <v>6</v>
      </c>
      <c r="C1022" t="s">
        <v>7</v>
      </c>
      <c r="D1022" t="s">
        <v>10</v>
      </c>
      <c r="E1022" t="s">
        <v>9</v>
      </c>
      <c r="F1022">
        <v>58</v>
      </c>
    </row>
    <row r="1023" spans="1:6" x14ac:dyDescent="0.3">
      <c r="A1023" s="14">
        <v>50190</v>
      </c>
      <c r="B1023" t="s">
        <v>6</v>
      </c>
      <c r="C1023" t="s">
        <v>7</v>
      </c>
      <c r="D1023" t="s">
        <v>14</v>
      </c>
      <c r="E1023" t="s">
        <v>9</v>
      </c>
      <c r="F1023">
        <v>61</v>
      </c>
    </row>
    <row r="1024" spans="1:6" x14ac:dyDescent="0.3">
      <c r="A1024" s="14">
        <v>87670</v>
      </c>
      <c r="B1024" t="s">
        <v>6</v>
      </c>
      <c r="C1024" t="s">
        <v>15</v>
      </c>
      <c r="D1024" t="s">
        <v>14</v>
      </c>
      <c r="E1024" t="s">
        <v>11</v>
      </c>
      <c r="F1024">
        <v>45</v>
      </c>
    </row>
    <row r="1025" spans="1:6" x14ac:dyDescent="0.3">
      <c r="A1025" s="14">
        <v>79439</v>
      </c>
      <c r="B1025" t="s">
        <v>6</v>
      </c>
      <c r="C1025" t="s">
        <v>7</v>
      </c>
      <c r="D1025" t="s">
        <v>10</v>
      </c>
      <c r="E1025" t="s">
        <v>9</v>
      </c>
      <c r="F1025">
        <v>63</v>
      </c>
    </row>
    <row r="1026" spans="1:6" x14ac:dyDescent="0.3">
      <c r="A1026" s="14">
        <v>66818</v>
      </c>
      <c r="B1026" t="s">
        <v>6</v>
      </c>
      <c r="C1026" t="s">
        <v>15</v>
      </c>
      <c r="D1026" t="s">
        <v>14</v>
      </c>
      <c r="E1026" t="s">
        <v>11</v>
      </c>
      <c r="F1026">
        <v>68</v>
      </c>
    </row>
    <row r="1027" spans="1:6" x14ac:dyDescent="0.3">
      <c r="A1027" s="14">
        <v>71787</v>
      </c>
      <c r="B1027" t="s">
        <v>6</v>
      </c>
      <c r="C1027" t="s">
        <v>7</v>
      </c>
      <c r="D1027" t="s">
        <v>10</v>
      </c>
      <c r="E1027" t="s">
        <v>9</v>
      </c>
      <c r="F1027">
        <v>28</v>
      </c>
    </row>
    <row r="1028" spans="1:6" x14ac:dyDescent="0.3">
      <c r="A1028" s="14">
        <v>14596</v>
      </c>
      <c r="B1028" t="s">
        <v>6</v>
      </c>
      <c r="C1028" t="s">
        <v>15</v>
      </c>
      <c r="D1028" t="s">
        <v>8</v>
      </c>
      <c r="E1028" t="s">
        <v>11</v>
      </c>
      <c r="F1028">
        <v>61</v>
      </c>
    </row>
    <row r="1029" spans="1:6" x14ac:dyDescent="0.3">
      <c r="A1029" s="14">
        <v>29759</v>
      </c>
      <c r="B1029" t="s">
        <v>12</v>
      </c>
      <c r="C1029" t="s">
        <v>7</v>
      </c>
      <c r="D1029" t="s">
        <v>8</v>
      </c>
      <c r="E1029" t="s">
        <v>9</v>
      </c>
      <c r="F1029">
        <v>26</v>
      </c>
    </row>
    <row r="1030" spans="1:6" x14ac:dyDescent="0.3">
      <c r="A1030" s="14">
        <v>28247</v>
      </c>
      <c r="B1030" t="s">
        <v>6</v>
      </c>
      <c r="C1030" t="s">
        <v>7</v>
      </c>
      <c r="D1030" t="s">
        <v>8</v>
      </c>
      <c r="E1030" t="s">
        <v>9</v>
      </c>
      <c r="F1030">
        <v>28</v>
      </c>
    </row>
    <row r="1031" spans="1:6" x14ac:dyDescent="0.3">
      <c r="A1031" s="14">
        <v>34453</v>
      </c>
      <c r="B1031" t="s">
        <v>6</v>
      </c>
      <c r="C1031" t="s">
        <v>7</v>
      </c>
      <c r="D1031" t="s">
        <v>10</v>
      </c>
      <c r="E1031" t="s">
        <v>9</v>
      </c>
      <c r="F1031">
        <v>41</v>
      </c>
    </row>
    <row r="1032" spans="1:6" x14ac:dyDescent="0.3">
      <c r="A1032" s="14">
        <v>23177</v>
      </c>
      <c r="B1032" t="s">
        <v>6</v>
      </c>
      <c r="C1032" t="s">
        <v>7</v>
      </c>
      <c r="D1032" t="s">
        <v>10</v>
      </c>
      <c r="E1032" t="s">
        <v>9</v>
      </c>
      <c r="F1032">
        <v>50</v>
      </c>
    </row>
    <row r="1033" spans="1:6" x14ac:dyDescent="0.3">
      <c r="A1033" s="14">
        <v>32052</v>
      </c>
      <c r="B1033" t="s">
        <v>6</v>
      </c>
      <c r="C1033" t="s">
        <v>7</v>
      </c>
      <c r="D1033" t="s">
        <v>8</v>
      </c>
      <c r="E1033" t="s">
        <v>9</v>
      </c>
      <c r="F1033">
        <v>27</v>
      </c>
    </row>
    <row r="1034" spans="1:6" x14ac:dyDescent="0.3">
      <c r="A1034" s="14">
        <v>36111</v>
      </c>
      <c r="B1034" t="s">
        <v>12</v>
      </c>
      <c r="C1034" t="s">
        <v>7</v>
      </c>
      <c r="D1034" t="s">
        <v>10</v>
      </c>
      <c r="E1034" t="s">
        <v>21</v>
      </c>
      <c r="F1034">
        <v>41</v>
      </c>
    </row>
    <row r="1035" spans="1:6" x14ac:dyDescent="0.3">
      <c r="A1035" s="14">
        <v>69669</v>
      </c>
      <c r="B1035" t="s">
        <v>6</v>
      </c>
      <c r="C1035" t="s">
        <v>7</v>
      </c>
      <c r="D1035" t="s">
        <v>10</v>
      </c>
      <c r="E1035" t="s">
        <v>9</v>
      </c>
      <c r="F1035">
        <v>63</v>
      </c>
    </row>
    <row r="1036" spans="1:6" x14ac:dyDescent="0.3">
      <c r="A1036" s="14">
        <v>57893</v>
      </c>
      <c r="B1036" t="s">
        <v>6</v>
      </c>
      <c r="C1036" t="s">
        <v>7</v>
      </c>
      <c r="D1036" t="s">
        <v>8</v>
      </c>
      <c r="E1036" t="s">
        <v>9</v>
      </c>
      <c r="F1036">
        <v>48</v>
      </c>
    </row>
    <row r="1037" spans="1:6" x14ac:dyDescent="0.3">
      <c r="A1037" s="14">
        <v>21427</v>
      </c>
      <c r="B1037" t="s">
        <v>12</v>
      </c>
      <c r="C1037" t="s">
        <v>7</v>
      </c>
      <c r="D1037" t="s">
        <v>10</v>
      </c>
      <c r="E1037" t="s">
        <v>9</v>
      </c>
      <c r="F1037">
        <v>34</v>
      </c>
    </row>
    <row r="1038" spans="1:6" x14ac:dyDescent="0.3">
      <c r="A1038" s="14">
        <v>26696</v>
      </c>
      <c r="B1038" t="s">
        <v>6</v>
      </c>
      <c r="C1038" t="s">
        <v>7</v>
      </c>
      <c r="D1038" t="s">
        <v>10</v>
      </c>
      <c r="E1038" t="s">
        <v>9</v>
      </c>
      <c r="F1038">
        <v>70</v>
      </c>
    </row>
    <row r="1039" spans="1:6" x14ac:dyDescent="0.3">
      <c r="A1039" s="14">
        <v>41623</v>
      </c>
      <c r="B1039" t="s">
        <v>6</v>
      </c>
      <c r="C1039" t="s">
        <v>7</v>
      </c>
      <c r="D1039" t="s">
        <v>8</v>
      </c>
      <c r="E1039" t="s">
        <v>9</v>
      </c>
      <c r="F1039">
        <v>58</v>
      </c>
    </row>
    <row r="1040" spans="1:6" x14ac:dyDescent="0.3">
      <c r="A1040" s="14">
        <v>81486</v>
      </c>
      <c r="B1040" t="s">
        <v>6</v>
      </c>
      <c r="C1040" t="s">
        <v>7</v>
      </c>
      <c r="D1040" t="s">
        <v>14</v>
      </c>
      <c r="E1040" t="s">
        <v>9</v>
      </c>
      <c r="F1040">
        <v>29</v>
      </c>
    </row>
    <row r="1041" spans="1:6" x14ac:dyDescent="0.3">
      <c r="A1041" s="14">
        <v>17694</v>
      </c>
      <c r="B1041" t="s">
        <v>12</v>
      </c>
      <c r="C1041" t="s">
        <v>7</v>
      </c>
      <c r="D1041" t="s">
        <v>10</v>
      </c>
      <c r="E1041" t="s">
        <v>9</v>
      </c>
      <c r="F1041">
        <v>24</v>
      </c>
    </row>
    <row r="1042" spans="1:6" x14ac:dyDescent="0.3">
      <c r="A1042" s="14">
        <v>63463</v>
      </c>
      <c r="B1042" t="s">
        <v>6</v>
      </c>
      <c r="C1042" t="s">
        <v>7</v>
      </c>
      <c r="D1042" t="s">
        <v>8</v>
      </c>
      <c r="E1042" t="s">
        <v>9</v>
      </c>
      <c r="F1042">
        <v>32</v>
      </c>
    </row>
    <row r="1043" spans="1:6" x14ac:dyDescent="0.3">
      <c r="A1043" s="14">
        <v>79794</v>
      </c>
      <c r="B1043" t="s">
        <v>6</v>
      </c>
      <c r="C1043" t="s">
        <v>7</v>
      </c>
      <c r="D1043" t="s">
        <v>8</v>
      </c>
      <c r="E1043" t="s">
        <v>11</v>
      </c>
      <c r="F1043">
        <v>66</v>
      </c>
    </row>
    <row r="1044" spans="1:6" x14ac:dyDescent="0.3">
      <c r="A1044" s="14">
        <v>27443</v>
      </c>
      <c r="B1044" t="s">
        <v>6</v>
      </c>
      <c r="C1044" t="s">
        <v>7</v>
      </c>
      <c r="D1044" t="s">
        <v>10</v>
      </c>
      <c r="E1044" t="s">
        <v>9</v>
      </c>
      <c r="F1044">
        <v>57</v>
      </c>
    </row>
    <row r="1045" spans="1:6" x14ac:dyDescent="0.3">
      <c r="A1045" s="14">
        <v>40121</v>
      </c>
      <c r="B1045" t="s">
        <v>6</v>
      </c>
      <c r="C1045" t="s">
        <v>7</v>
      </c>
      <c r="D1045" t="s">
        <v>10</v>
      </c>
      <c r="E1045" t="s">
        <v>9</v>
      </c>
      <c r="F1045">
        <v>25</v>
      </c>
    </row>
    <row r="1046" spans="1:6" x14ac:dyDescent="0.3">
      <c r="A1046" s="14">
        <v>36286</v>
      </c>
      <c r="B1046" t="s">
        <v>6</v>
      </c>
      <c r="C1046" t="s">
        <v>7</v>
      </c>
      <c r="D1046" t="s">
        <v>8</v>
      </c>
      <c r="E1046" t="s">
        <v>9</v>
      </c>
      <c r="F1046">
        <v>33</v>
      </c>
    </row>
    <row r="1047" spans="1:6" x14ac:dyDescent="0.3">
      <c r="A1047" s="14">
        <v>46145</v>
      </c>
      <c r="B1047" t="s">
        <v>12</v>
      </c>
      <c r="C1047" t="s">
        <v>7</v>
      </c>
      <c r="D1047" t="s">
        <v>14</v>
      </c>
      <c r="E1047" t="s">
        <v>9</v>
      </c>
      <c r="F1047">
        <v>61</v>
      </c>
    </row>
    <row r="1048" spans="1:6" x14ac:dyDescent="0.3">
      <c r="A1048" s="14">
        <v>84485</v>
      </c>
      <c r="B1048" t="s">
        <v>6</v>
      </c>
      <c r="C1048" t="s">
        <v>7</v>
      </c>
      <c r="D1048" t="s">
        <v>10</v>
      </c>
      <c r="E1048" t="s">
        <v>9</v>
      </c>
      <c r="F1048">
        <v>42</v>
      </c>
    </row>
    <row r="1049" spans="1:6" x14ac:dyDescent="0.3">
      <c r="A1049" s="14">
        <v>21167</v>
      </c>
      <c r="B1049" t="s">
        <v>6</v>
      </c>
      <c r="C1049" t="s">
        <v>15</v>
      </c>
      <c r="D1049" t="s">
        <v>10</v>
      </c>
      <c r="E1049" t="s">
        <v>18</v>
      </c>
      <c r="F1049">
        <v>60</v>
      </c>
    </row>
    <row r="1050" spans="1:6" x14ac:dyDescent="0.3">
      <c r="A1050" s="14">
        <v>25340</v>
      </c>
      <c r="B1050" t="s">
        <v>6</v>
      </c>
      <c r="C1050" t="s">
        <v>7</v>
      </c>
      <c r="D1050" t="s">
        <v>8</v>
      </c>
      <c r="E1050" t="s">
        <v>9</v>
      </c>
      <c r="F1050">
        <v>52</v>
      </c>
    </row>
    <row r="1051" spans="1:6" x14ac:dyDescent="0.3">
      <c r="A1051" s="14">
        <v>79384</v>
      </c>
      <c r="B1051" t="s">
        <v>6</v>
      </c>
      <c r="C1051" t="s">
        <v>7</v>
      </c>
      <c r="D1051" t="s">
        <v>14</v>
      </c>
      <c r="E1051" t="s">
        <v>9</v>
      </c>
      <c r="F1051">
        <v>45</v>
      </c>
    </row>
    <row r="1052" spans="1:6" x14ac:dyDescent="0.3">
      <c r="A1052" s="14">
        <v>51048</v>
      </c>
      <c r="B1052" t="s">
        <v>6</v>
      </c>
      <c r="C1052" t="s">
        <v>7</v>
      </c>
      <c r="D1052" t="s">
        <v>8</v>
      </c>
      <c r="E1052" t="s">
        <v>9</v>
      </c>
      <c r="F1052">
        <v>53</v>
      </c>
    </row>
    <row r="1053" spans="1:6" x14ac:dyDescent="0.3">
      <c r="A1053" s="14">
        <v>21051</v>
      </c>
      <c r="B1053" t="s">
        <v>12</v>
      </c>
      <c r="C1053" t="s">
        <v>7</v>
      </c>
      <c r="D1053" t="s">
        <v>30</v>
      </c>
      <c r="E1053" t="s">
        <v>9</v>
      </c>
      <c r="F1053">
        <v>67</v>
      </c>
    </row>
    <row r="1054" spans="1:6" x14ac:dyDescent="0.3">
      <c r="A1054" s="14">
        <v>39880</v>
      </c>
      <c r="B1054" t="s">
        <v>6</v>
      </c>
      <c r="C1054" t="s">
        <v>7</v>
      </c>
      <c r="D1054" t="s">
        <v>8</v>
      </c>
      <c r="E1054" t="s">
        <v>9</v>
      </c>
      <c r="F1054">
        <v>33</v>
      </c>
    </row>
    <row r="1055" spans="1:6" x14ac:dyDescent="0.3">
      <c r="A1055" s="14">
        <v>45496</v>
      </c>
      <c r="B1055" t="s">
        <v>12</v>
      </c>
      <c r="C1055" t="s">
        <v>7</v>
      </c>
      <c r="D1055" t="s">
        <v>14</v>
      </c>
      <c r="E1055" t="s">
        <v>9</v>
      </c>
      <c r="F1055">
        <v>24</v>
      </c>
    </row>
    <row r="1056" spans="1:6" x14ac:dyDescent="0.3">
      <c r="A1056" s="14">
        <v>87933</v>
      </c>
      <c r="B1056" t="s">
        <v>6</v>
      </c>
      <c r="C1056" t="s">
        <v>7</v>
      </c>
      <c r="D1056" t="s">
        <v>16</v>
      </c>
      <c r="E1056" t="s">
        <v>9</v>
      </c>
      <c r="F1056">
        <v>58</v>
      </c>
    </row>
    <row r="1057" spans="1:6" x14ac:dyDescent="0.3">
      <c r="A1057" s="14">
        <v>54382</v>
      </c>
      <c r="B1057" t="s">
        <v>6</v>
      </c>
      <c r="C1057" t="s">
        <v>7</v>
      </c>
      <c r="D1057" t="s">
        <v>8</v>
      </c>
      <c r="E1057" t="s">
        <v>9</v>
      </c>
      <c r="F1057">
        <v>41</v>
      </c>
    </row>
    <row r="1058" spans="1:6" x14ac:dyDescent="0.3">
      <c r="A1058" s="14">
        <v>57996</v>
      </c>
      <c r="B1058" t="s">
        <v>6</v>
      </c>
      <c r="C1058" t="s">
        <v>7</v>
      </c>
      <c r="D1058" t="s">
        <v>14</v>
      </c>
      <c r="E1058" t="s">
        <v>9</v>
      </c>
      <c r="F1058">
        <v>47</v>
      </c>
    </row>
    <row r="1059" spans="1:6" x14ac:dyDescent="0.3">
      <c r="A1059" s="14">
        <v>51292</v>
      </c>
      <c r="B1059" t="s">
        <v>6</v>
      </c>
      <c r="C1059" t="s">
        <v>7</v>
      </c>
      <c r="D1059" t="s">
        <v>10</v>
      </c>
      <c r="E1059" t="s">
        <v>11</v>
      </c>
      <c r="F1059">
        <v>65</v>
      </c>
    </row>
    <row r="1060" spans="1:6" x14ac:dyDescent="0.3">
      <c r="A1060" s="14">
        <v>82956</v>
      </c>
      <c r="B1060" t="s">
        <v>12</v>
      </c>
      <c r="C1060" t="s">
        <v>7</v>
      </c>
      <c r="D1060" t="s">
        <v>10</v>
      </c>
      <c r="E1060" t="s">
        <v>9</v>
      </c>
      <c r="F1060">
        <v>40</v>
      </c>
    </row>
    <row r="1061" spans="1:6" x14ac:dyDescent="0.3">
      <c r="A1061" s="14">
        <v>23329</v>
      </c>
      <c r="B1061" t="s">
        <v>6</v>
      </c>
      <c r="C1061" t="s">
        <v>15</v>
      </c>
      <c r="D1061" t="s">
        <v>14</v>
      </c>
      <c r="E1061" t="s">
        <v>18</v>
      </c>
      <c r="F1061">
        <v>51</v>
      </c>
    </row>
    <row r="1062" spans="1:6" x14ac:dyDescent="0.3">
      <c r="A1062" s="14">
        <v>77466</v>
      </c>
      <c r="B1062" t="s">
        <v>6</v>
      </c>
      <c r="C1062" t="s">
        <v>7</v>
      </c>
      <c r="D1062" t="s">
        <v>10</v>
      </c>
      <c r="E1062" t="s">
        <v>9</v>
      </c>
      <c r="F1062">
        <v>66</v>
      </c>
    </row>
    <row r="1063" spans="1:6" x14ac:dyDescent="0.3">
      <c r="A1063" s="14">
        <v>57549</v>
      </c>
      <c r="B1063" t="s">
        <v>6</v>
      </c>
      <c r="C1063" t="s">
        <v>15</v>
      </c>
      <c r="D1063" t="s">
        <v>14</v>
      </c>
      <c r="E1063" t="s">
        <v>11</v>
      </c>
      <c r="F1063">
        <v>54</v>
      </c>
    </row>
    <row r="1064" spans="1:6" x14ac:dyDescent="0.3">
      <c r="A1064" s="14">
        <v>65918</v>
      </c>
      <c r="B1064" t="s">
        <v>12</v>
      </c>
      <c r="C1064" t="s">
        <v>7</v>
      </c>
      <c r="D1064" t="s">
        <v>8</v>
      </c>
      <c r="E1064" t="s">
        <v>9</v>
      </c>
      <c r="F1064">
        <v>26</v>
      </c>
    </row>
    <row r="1065" spans="1:6" x14ac:dyDescent="0.3">
      <c r="A1065" s="14">
        <v>58501</v>
      </c>
      <c r="B1065" t="s">
        <v>6</v>
      </c>
      <c r="C1065" t="s">
        <v>7</v>
      </c>
      <c r="D1065" t="s">
        <v>10</v>
      </c>
      <c r="E1065" t="s">
        <v>9</v>
      </c>
      <c r="F1065">
        <v>41</v>
      </c>
    </row>
    <row r="1066" spans="1:6" x14ac:dyDescent="0.3">
      <c r="A1066" s="14">
        <v>81051</v>
      </c>
      <c r="B1066" t="s">
        <v>6</v>
      </c>
      <c r="C1066" t="s">
        <v>19</v>
      </c>
      <c r="D1066" t="s">
        <v>8</v>
      </c>
      <c r="E1066" t="s">
        <v>9</v>
      </c>
      <c r="F1066">
        <v>31</v>
      </c>
    </row>
    <row r="1067" spans="1:6" x14ac:dyDescent="0.3">
      <c r="A1067" s="14">
        <v>50603</v>
      </c>
      <c r="B1067" t="s">
        <v>6</v>
      </c>
      <c r="C1067" t="s">
        <v>7</v>
      </c>
      <c r="D1067" t="s">
        <v>10</v>
      </c>
      <c r="E1067" t="s">
        <v>13</v>
      </c>
      <c r="F1067">
        <v>37</v>
      </c>
    </row>
    <row r="1068" spans="1:6" x14ac:dyDescent="0.3">
      <c r="A1068" s="14">
        <v>57242</v>
      </c>
      <c r="B1068" t="s">
        <v>6</v>
      </c>
      <c r="C1068" t="s">
        <v>7</v>
      </c>
      <c r="D1068" t="s">
        <v>8</v>
      </c>
      <c r="E1068" t="s">
        <v>13</v>
      </c>
      <c r="F1068">
        <v>19</v>
      </c>
    </row>
    <row r="1069" spans="1:6" x14ac:dyDescent="0.3">
      <c r="A1069" s="14">
        <v>45358</v>
      </c>
      <c r="B1069" t="s">
        <v>6</v>
      </c>
      <c r="C1069" t="s">
        <v>7</v>
      </c>
      <c r="D1069" t="s">
        <v>8</v>
      </c>
      <c r="E1069" t="s">
        <v>9</v>
      </c>
      <c r="F1069">
        <v>65</v>
      </c>
    </row>
    <row r="1070" spans="1:6" x14ac:dyDescent="0.3">
      <c r="A1070" s="14">
        <v>19500</v>
      </c>
      <c r="B1070" t="s">
        <v>12</v>
      </c>
      <c r="C1070" t="s">
        <v>7</v>
      </c>
      <c r="D1070" t="s">
        <v>8</v>
      </c>
      <c r="E1070" t="s">
        <v>9</v>
      </c>
      <c r="F1070">
        <v>51</v>
      </c>
    </row>
    <row r="1071" spans="1:6" x14ac:dyDescent="0.3">
      <c r="A1071" s="14">
        <v>38795</v>
      </c>
      <c r="B1071" t="s">
        <v>6</v>
      </c>
      <c r="C1071" t="s">
        <v>15</v>
      </c>
      <c r="D1071" t="s">
        <v>14</v>
      </c>
      <c r="E1071" t="s">
        <v>11</v>
      </c>
      <c r="F1071">
        <v>47</v>
      </c>
    </row>
    <row r="1072" spans="1:6" x14ac:dyDescent="0.3">
      <c r="A1072" s="14">
        <v>57024</v>
      </c>
      <c r="B1072" t="s">
        <v>6</v>
      </c>
      <c r="C1072" t="s">
        <v>7</v>
      </c>
      <c r="D1072" t="s">
        <v>8</v>
      </c>
      <c r="E1072" t="s">
        <v>9</v>
      </c>
      <c r="F1072">
        <v>62</v>
      </c>
    </row>
    <row r="1073" spans="1:6" x14ac:dyDescent="0.3">
      <c r="A1073" s="14">
        <v>22728</v>
      </c>
      <c r="B1073" t="s">
        <v>6</v>
      </c>
      <c r="C1073" t="s">
        <v>7</v>
      </c>
      <c r="D1073" t="s">
        <v>8</v>
      </c>
      <c r="E1073" t="s">
        <v>13</v>
      </c>
      <c r="F1073">
        <v>36</v>
      </c>
    </row>
    <row r="1074" spans="1:6" x14ac:dyDescent="0.3">
      <c r="A1074" s="14">
        <v>12135</v>
      </c>
      <c r="B1074" t="s">
        <v>6</v>
      </c>
      <c r="C1074" t="s">
        <v>7</v>
      </c>
      <c r="D1074" t="s">
        <v>10</v>
      </c>
      <c r="E1074" t="s">
        <v>9</v>
      </c>
      <c r="F1074">
        <v>36</v>
      </c>
    </row>
    <row r="1075" spans="1:6" x14ac:dyDescent="0.3">
      <c r="A1075" s="14">
        <v>31231</v>
      </c>
      <c r="B1075" t="s">
        <v>6</v>
      </c>
      <c r="C1075" t="s">
        <v>7</v>
      </c>
      <c r="D1075" t="s">
        <v>10</v>
      </c>
      <c r="E1075" t="s">
        <v>9</v>
      </c>
      <c r="F1075">
        <v>45</v>
      </c>
    </row>
    <row r="1076" spans="1:6" x14ac:dyDescent="0.3">
      <c r="A1076" s="14">
        <v>37510</v>
      </c>
      <c r="B1076" t="s">
        <v>6</v>
      </c>
      <c r="C1076" t="s">
        <v>7</v>
      </c>
      <c r="D1076" t="s">
        <v>10</v>
      </c>
      <c r="E1076" t="s">
        <v>9</v>
      </c>
      <c r="F1076">
        <v>55</v>
      </c>
    </row>
    <row r="1077" spans="1:6" x14ac:dyDescent="0.3">
      <c r="A1077" s="14">
        <v>55382</v>
      </c>
      <c r="B1077" t="s">
        <v>12</v>
      </c>
      <c r="C1077" t="s">
        <v>7</v>
      </c>
      <c r="D1077" t="s">
        <v>8</v>
      </c>
      <c r="E1077" t="s">
        <v>9</v>
      </c>
      <c r="F1077">
        <v>53</v>
      </c>
    </row>
    <row r="1078" spans="1:6" x14ac:dyDescent="0.3">
      <c r="A1078" s="14">
        <v>66476</v>
      </c>
      <c r="B1078" t="s">
        <v>6</v>
      </c>
      <c r="C1078" t="s">
        <v>7</v>
      </c>
      <c r="D1078" t="s">
        <v>14</v>
      </c>
      <c r="E1078" t="s">
        <v>11</v>
      </c>
      <c r="F1078">
        <v>42</v>
      </c>
    </row>
    <row r="1079" spans="1:6" x14ac:dyDescent="0.3">
      <c r="A1079" s="14">
        <v>32523</v>
      </c>
      <c r="B1079" t="s">
        <v>6</v>
      </c>
      <c r="C1079" t="s">
        <v>7</v>
      </c>
      <c r="D1079" t="s">
        <v>10</v>
      </c>
      <c r="E1079" t="s">
        <v>9</v>
      </c>
      <c r="F1079">
        <v>55</v>
      </c>
    </row>
    <row r="1080" spans="1:6" x14ac:dyDescent="0.3">
      <c r="A1080" s="14">
        <v>12883</v>
      </c>
      <c r="B1080" t="s">
        <v>6</v>
      </c>
      <c r="C1080" t="s">
        <v>7</v>
      </c>
      <c r="D1080" t="s">
        <v>10</v>
      </c>
      <c r="E1080" t="s">
        <v>13</v>
      </c>
      <c r="F1080">
        <v>47</v>
      </c>
    </row>
    <row r="1081" spans="1:6" x14ac:dyDescent="0.3">
      <c r="A1081" s="14">
        <v>47260</v>
      </c>
      <c r="B1081" t="s">
        <v>6</v>
      </c>
      <c r="C1081" t="s">
        <v>7</v>
      </c>
      <c r="D1081" t="s">
        <v>8</v>
      </c>
      <c r="E1081" t="s">
        <v>11</v>
      </c>
      <c r="F1081">
        <v>49</v>
      </c>
    </row>
    <row r="1082" spans="1:6" x14ac:dyDescent="0.3">
      <c r="A1082" s="14">
        <v>62546</v>
      </c>
      <c r="B1082" t="s">
        <v>6</v>
      </c>
      <c r="C1082" t="s">
        <v>7</v>
      </c>
      <c r="D1082" t="s">
        <v>10</v>
      </c>
      <c r="E1082" t="s">
        <v>13</v>
      </c>
      <c r="F1082">
        <v>60</v>
      </c>
    </row>
    <row r="1083" spans="1:6" x14ac:dyDescent="0.3">
      <c r="A1083" s="14">
        <v>23117</v>
      </c>
      <c r="B1083" t="s">
        <v>6</v>
      </c>
      <c r="C1083" t="s">
        <v>7</v>
      </c>
      <c r="D1083" t="s">
        <v>8</v>
      </c>
      <c r="E1083" t="s">
        <v>9</v>
      </c>
      <c r="F1083">
        <v>26</v>
      </c>
    </row>
    <row r="1084" spans="1:6" x14ac:dyDescent="0.3">
      <c r="A1084" s="14">
        <v>41786</v>
      </c>
      <c r="B1084" t="s">
        <v>6</v>
      </c>
      <c r="C1084" t="s">
        <v>7</v>
      </c>
      <c r="D1084" t="s">
        <v>10</v>
      </c>
      <c r="E1084" t="s">
        <v>9</v>
      </c>
      <c r="F1084">
        <v>59</v>
      </c>
    </row>
    <row r="1085" spans="1:6" x14ac:dyDescent="0.3">
      <c r="A1085" s="14">
        <v>52327</v>
      </c>
      <c r="B1085" t="s">
        <v>6</v>
      </c>
      <c r="C1085" t="s">
        <v>7</v>
      </c>
      <c r="D1085" t="s">
        <v>14</v>
      </c>
      <c r="E1085" t="s">
        <v>9</v>
      </c>
      <c r="F1085">
        <v>24</v>
      </c>
    </row>
    <row r="1086" spans="1:6" x14ac:dyDescent="0.3">
      <c r="A1086" s="14">
        <v>21371</v>
      </c>
      <c r="B1086" t="s">
        <v>6</v>
      </c>
      <c r="C1086" t="s">
        <v>15</v>
      </c>
      <c r="D1086" t="s">
        <v>8</v>
      </c>
      <c r="E1086" t="s">
        <v>11</v>
      </c>
      <c r="F1086">
        <v>36</v>
      </c>
    </row>
    <row r="1087" spans="1:6" x14ac:dyDescent="0.3">
      <c r="A1087" s="14">
        <v>36388</v>
      </c>
      <c r="B1087" t="s">
        <v>6</v>
      </c>
      <c r="C1087" t="s">
        <v>15</v>
      </c>
      <c r="D1087" t="s">
        <v>17</v>
      </c>
      <c r="E1087" t="s">
        <v>11</v>
      </c>
      <c r="F1087">
        <v>51</v>
      </c>
    </row>
    <row r="1088" spans="1:6" x14ac:dyDescent="0.3">
      <c r="A1088" s="14">
        <v>15382</v>
      </c>
      <c r="B1088" t="s">
        <v>6</v>
      </c>
      <c r="C1088" t="s">
        <v>7</v>
      </c>
      <c r="D1088" t="s">
        <v>10</v>
      </c>
      <c r="E1088" t="s">
        <v>11</v>
      </c>
      <c r="F1088">
        <v>60</v>
      </c>
    </row>
    <row r="1089" spans="1:6" x14ac:dyDescent="0.3">
      <c r="A1089" s="14">
        <v>53458</v>
      </c>
      <c r="B1089" t="s">
        <v>6</v>
      </c>
      <c r="C1089" t="s">
        <v>7</v>
      </c>
      <c r="D1089" t="s">
        <v>8</v>
      </c>
      <c r="E1089" t="s">
        <v>9</v>
      </c>
      <c r="F1089">
        <v>46</v>
      </c>
    </row>
    <row r="1090" spans="1:6" x14ac:dyDescent="0.3">
      <c r="A1090" s="14">
        <v>72604</v>
      </c>
      <c r="B1090" t="s">
        <v>6</v>
      </c>
      <c r="C1090" t="s">
        <v>7</v>
      </c>
      <c r="D1090" t="s">
        <v>8</v>
      </c>
      <c r="E1090" t="s">
        <v>18</v>
      </c>
      <c r="F1090">
        <v>60</v>
      </c>
    </row>
    <row r="1091" spans="1:6" x14ac:dyDescent="0.3">
      <c r="A1091" s="14">
        <v>44881</v>
      </c>
      <c r="B1091" t="s">
        <v>6</v>
      </c>
      <c r="C1091" t="s">
        <v>7</v>
      </c>
      <c r="D1091" t="s">
        <v>10</v>
      </c>
      <c r="E1091" t="s">
        <v>13</v>
      </c>
      <c r="F1091">
        <v>56</v>
      </c>
    </row>
    <row r="1092" spans="1:6" x14ac:dyDescent="0.3">
      <c r="A1092" s="14">
        <v>85654</v>
      </c>
      <c r="B1092" t="s">
        <v>6</v>
      </c>
      <c r="C1092" t="s">
        <v>19</v>
      </c>
      <c r="D1092" t="s">
        <v>8</v>
      </c>
      <c r="E1092" t="s">
        <v>9</v>
      </c>
      <c r="F1092">
        <v>49</v>
      </c>
    </row>
    <row r="1093" spans="1:6" x14ac:dyDescent="0.3">
      <c r="A1093" s="14">
        <v>31208</v>
      </c>
      <c r="B1093" t="s">
        <v>6</v>
      </c>
      <c r="C1093" t="s">
        <v>7</v>
      </c>
      <c r="D1093" t="s">
        <v>8</v>
      </c>
      <c r="E1093" t="s">
        <v>9</v>
      </c>
      <c r="F1093">
        <v>50</v>
      </c>
    </row>
    <row r="1094" spans="1:6" x14ac:dyDescent="0.3">
      <c r="A1094" s="14">
        <v>35515</v>
      </c>
      <c r="B1094" t="s">
        <v>6</v>
      </c>
      <c r="C1094" t="s">
        <v>7</v>
      </c>
      <c r="D1094" t="s">
        <v>30</v>
      </c>
      <c r="E1094" t="s">
        <v>9</v>
      </c>
      <c r="F1094">
        <v>41</v>
      </c>
    </row>
    <row r="1095" spans="1:6" x14ac:dyDescent="0.3">
      <c r="A1095" s="14">
        <v>22416</v>
      </c>
      <c r="B1095" t="s">
        <v>6</v>
      </c>
      <c r="C1095" t="s">
        <v>15</v>
      </c>
      <c r="D1095" t="s">
        <v>14</v>
      </c>
      <c r="E1095" t="s">
        <v>18</v>
      </c>
      <c r="F1095">
        <v>64</v>
      </c>
    </row>
    <row r="1096" spans="1:6" x14ac:dyDescent="0.3">
      <c r="A1096" s="14">
        <v>14224</v>
      </c>
      <c r="B1096" t="s">
        <v>6</v>
      </c>
      <c r="C1096" t="s">
        <v>7</v>
      </c>
      <c r="D1096" t="s">
        <v>17</v>
      </c>
      <c r="E1096" t="s">
        <v>13</v>
      </c>
      <c r="F1096">
        <v>57</v>
      </c>
    </row>
    <row r="1097" spans="1:6" x14ac:dyDescent="0.3">
      <c r="A1097" s="14">
        <v>57625</v>
      </c>
      <c r="B1097" t="s">
        <v>6</v>
      </c>
      <c r="C1097" t="s">
        <v>7</v>
      </c>
      <c r="D1097" t="s">
        <v>8</v>
      </c>
      <c r="E1097" t="s">
        <v>11</v>
      </c>
      <c r="F1097">
        <v>37</v>
      </c>
    </row>
    <row r="1098" spans="1:6" x14ac:dyDescent="0.3">
      <c r="A1098" s="14">
        <v>49522</v>
      </c>
      <c r="B1098" t="s">
        <v>6</v>
      </c>
      <c r="C1098" t="s">
        <v>7</v>
      </c>
      <c r="D1098" t="s">
        <v>8</v>
      </c>
      <c r="E1098" t="s">
        <v>9</v>
      </c>
      <c r="F1098">
        <v>24</v>
      </c>
    </row>
    <row r="1099" spans="1:6" x14ac:dyDescent="0.3">
      <c r="A1099" s="14">
        <v>54851</v>
      </c>
      <c r="B1099" t="s">
        <v>6</v>
      </c>
      <c r="C1099" t="s">
        <v>7</v>
      </c>
      <c r="D1099" t="s">
        <v>8</v>
      </c>
      <c r="E1099" t="s">
        <v>9</v>
      </c>
      <c r="F1099">
        <v>31</v>
      </c>
    </row>
    <row r="1100" spans="1:6" x14ac:dyDescent="0.3">
      <c r="A1100" s="14">
        <v>74990</v>
      </c>
      <c r="B1100" t="s">
        <v>6</v>
      </c>
      <c r="C1100" t="s">
        <v>7</v>
      </c>
      <c r="D1100" t="s">
        <v>10</v>
      </c>
      <c r="E1100" t="s">
        <v>9</v>
      </c>
      <c r="F1100">
        <v>55</v>
      </c>
    </row>
    <row r="1101" spans="1:6" x14ac:dyDescent="0.3">
      <c r="A1101" s="14">
        <v>59700</v>
      </c>
      <c r="B1101" t="s">
        <v>6</v>
      </c>
      <c r="C1101" t="s">
        <v>7</v>
      </c>
      <c r="D1101" t="s">
        <v>10</v>
      </c>
      <c r="E1101" t="s">
        <v>9</v>
      </c>
      <c r="F1101">
        <v>66</v>
      </c>
    </row>
    <row r="1102" spans="1:6" x14ac:dyDescent="0.3">
      <c r="A1102" s="14">
        <v>10338</v>
      </c>
      <c r="B1102" t="s">
        <v>6</v>
      </c>
      <c r="C1102" t="s">
        <v>15</v>
      </c>
      <c r="D1102" t="s">
        <v>14</v>
      </c>
      <c r="E1102" t="s">
        <v>11</v>
      </c>
      <c r="F1102">
        <v>59</v>
      </c>
    </row>
    <row r="1103" spans="1:6" x14ac:dyDescent="0.3">
      <c r="A1103" s="14">
        <v>41598</v>
      </c>
      <c r="B1103" t="s">
        <v>6</v>
      </c>
      <c r="C1103" t="s">
        <v>7</v>
      </c>
      <c r="D1103" t="s">
        <v>14</v>
      </c>
      <c r="E1103" t="s">
        <v>11</v>
      </c>
      <c r="F1103">
        <v>59</v>
      </c>
    </row>
    <row r="1104" spans="1:6" x14ac:dyDescent="0.3">
      <c r="A1104" s="14">
        <v>44289</v>
      </c>
      <c r="B1104" t="s">
        <v>6</v>
      </c>
      <c r="C1104" t="s">
        <v>15</v>
      </c>
      <c r="D1104" t="s">
        <v>10</v>
      </c>
      <c r="E1104" t="s">
        <v>11</v>
      </c>
      <c r="F1104">
        <v>38</v>
      </c>
    </row>
    <row r="1105" spans="1:6" x14ac:dyDescent="0.3">
      <c r="A1105" s="14">
        <v>38632</v>
      </c>
      <c r="B1105" t="s">
        <v>6</v>
      </c>
      <c r="C1105" t="s">
        <v>15</v>
      </c>
      <c r="D1105" t="s">
        <v>14</v>
      </c>
      <c r="E1105" t="s">
        <v>11</v>
      </c>
      <c r="F1105">
        <v>41</v>
      </c>
    </row>
    <row r="1106" spans="1:6" x14ac:dyDescent="0.3">
      <c r="A1106" s="14">
        <v>38178</v>
      </c>
      <c r="B1106" t="s">
        <v>6</v>
      </c>
      <c r="C1106" t="s">
        <v>15</v>
      </c>
      <c r="D1106" t="s">
        <v>8</v>
      </c>
      <c r="E1106" t="s">
        <v>11</v>
      </c>
      <c r="F1106">
        <v>65</v>
      </c>
    </row>
    <row r="1107" spans="1:6" x14ac:dyDescent="0.3">
      <c r="A1107" s="14">
        <v>81781</v>
      </c>
      <c r="B1107" t="s">
        <v>6</v>
      </c>
      <c r="C1107" t="s">
        <v>7</v>
      </c>
      <c r="D1107" t="s">
        <v>10</v>
      </c>
      <c r="E1107" t="s">
        <v>11</v>
      </c>
      <c r="F1107">
        <v>58</v>
      </c>
    </row>
    <row r="1108" spans="1:6" x14ac:dyDescent="0.3">
      <c r="A1108" s="14">
        <v>89914</v>
      </c>
      <c r="B1108" t="s">
        <v>6</v>
      </c>
      <c r="C1108" t="s">
        <v>7</v>
      </c>
      <c r="D1108" t="s">
        <v>10</v>
      </c>
      <c r="E1108" t="s">
        <v>9</v>
      </c>
      <c r="F1108">
        <v>61</v>
      </c>
    </row>
    <row r="1109" spans="1:6" x14ac:dyDescent="0.3">
      <c r="A1109" s="14">
        <v>17196</v>
      </c>
      <c r="B1109" t="s">
        <v>12</v>
      </c>
      <c r="C1109" t="s">
        <v>15</v>
      </c>
      <c r="D1109" t="s">
        <v>14</v>
      </c>
      <c r="E1109" t="s">
        <v>11</v>
      </c>
      <c r="F1109">
        <v>59</v>
      </c>
    </row>
    <row r="1110" spans="1:6" x14ac:dyDescent="0.3">
      <c r="A1110" s="14">
        <v>13507</v>
      </c>
      <c r="B1110" t="s">
        <v>12</v>
      </c>
      <c r="C1110" t="s">
        <v>7</v>
      </c>
      <c r="D1110" t="s">
        <v>8</v>
      </c>
      <c r="E1110" t="s">
        <v>11</v>
      </c>
      <c r="F1110">
        <v>26</v>
      </c>
    </row>
    <row r="1111" spans="1:6" x14ac:dyDescent="0.3">
      <c r="A1111" s="14">
        <v>76025</v>
      </c>
      <c r="B1111" t="s">
        <v>6</v>
      </c>
      <c r="C1111" t="s">
        <v>7</v>
      </c>
      <c r="D1111" t="s">
        <v>17</v>
      </c>
      <c r="E1111" t="s">
        <v>9</v>
      </c>
      <c r="F1111">
        <v>31</v>
      </c>
    </row>
    <row r="1112" spans="1:6" x14ac:dyDescent="0.3">
      <c r="A1112" s="14">
        <v>85110</v>
      </c>
      <c r="B1112" t="s">
        <v>6</v>
      </c>
      <c r="C1112" t="s">
        <v>15</v>
      </c>
      <c r="D1112" t="s">
        <v>14</v>
      </c>
      <c r="E1112" t="s">
        <v>11</v>
      </c>
      <c r="F1112">
        <v>64</v>
      </c>
    </row>
    <row r="1113" spans="1:6" x14ac:dyDescent="0.3">
      <c r="A1113" s="14">
        <v>89474</v>
      </c>
      <c r="B1113" t="s">
        <v>6</v>
      </c>
      <c r="C1113" t="s">
        <v>19</v>
      </c>
      <c r="D1113" t="s">
        <v>14</v>
      </c>
      <c r="E1113" t="s">
        <v>9</v>
      </c>
      <c r="F1113">
        <v>49</v>
      </c>
    </row>
    <row r="1114" spans="1:6" x14ac:dyDescent="0.3">
      <c r="A1114" s="14">
        <v>51995</v>
      </c>
      <c r="B1114" t="s">
        <v>6</v>
      </c>
      <c r="C1114" t="s">
        <v>7</v>
      </c>
      <c r="D1114" t="s">
        <v>8</v>
      </c>
      <c r="E1114" t="s">
        <v>9</v>
      </c>
      <c r="F1114">
        <v>63</v>
      </c>
    </row>
    <row r="1115" spans="1:6" x14ac:dyDescent="0.3">
      <c r="A1115" s="14">
        <v>24449</v>
      </c>
      <c r="B1115" t="s">
        <v>12</v>
      </c>
      <c r="C1115" t="s">
        <v>15</v>
      </c>
      <c r="D1115" t="s">
        <v>14</v>
      </c>
      <c r="E1115" t="s">
        <v>11</v>
      </c>
      <c r="F1115">
        <v>27</v>
      </c>
    </row>
    <row r="1116" spans="1:6" x14ac:dyDescent="0.3">
      <c r="A1116" s="14">
        <v>16968</v>
      </c>
      <c r="B1116" t="s">
        <v>6</v>
      </c>
      <c r="C1116" t="s">
        <v>15</v>
      </c>
      <c r="D1116" t="s">
        <v>8</v>
      </c>
      <c r="E1116" t="s">
        <v>11</v>
      </c>
      <c r="F1116">
        <v>60</v>
      </c>
    </row>
    <row r="1117" spans="1:6" x14ac:dyDescent="0.3">
      <c r="A1117" s="14">
        <v>28593</v>
      </c>
      <c r="B1117" t="s">
        <v>6</v>
      </c>
      <c r="C1117" t="s">
        <v>7</v>
      </c>
      <c r="D1117" t="s">
        <v>14</v>
      </c>
      <c r="E1117" t="s">
        <v>9</v>
      </c>
      <c r="F1117">
        <v>33</v>
      </c>
    </row>
    <row r="1118" spans="1:6" x14ac:dyDescent="0.3">
      <c r="A1118" s="14">
        <v>81856</v>
      </c>
      <c r="B1118" t="s">
        <v>6</v>
      </c>
      <c r="C1118" t="s">
        <v>7</v>
      </c>
      <c r="D1118" t="s">
        <v>8</v>
      </c>
      <c r="E1118" t="s">
        <v>9</v>
      </c>
      <c r="F1118">
        <v>70</v>
      </c>
    </row>
    <row r="1119" spans="1:6" x14ac:dyDescent="0.3">
      <c r="A1119" s="14">
        <v>84322</v>
      </c>
      <c r="B1119" t="s">
        <v>6</v>
      </c>
      <c r="C1119" t="s">
        <v>7</v>
      </c>
      <c r="D1119" t="s">
        <v>10</v>
      </c>
      <c r="E1119" t="s">
        <v>9</v>
      </c>
      <c r="F1119">
        <v>26</v>
      </c>
    </row>
    <row r="1120" spans="1:6" x14ac:dyDescent="0.3">
      <c r="A1120" s="14">
        <v>33205</v>
      </c>
      <c r="B1120" t="s">
        <v>6</v>
      </c>
      <c r="C1120" t="s">
        <v>7</v>
      </c>
      <c r="D1120" t="s">
        <v>10</v>
      </c>
      <c r="E1120" t="s">
        <v>9</v>
      </c>
      <c r="F1120">
        <v>33</v>
      </c>
    </row>
    <row r="1121" spans="1:6" x14ac:dyDescent="0.3">
      <c r="A1121" s="14">
        <v>32285</v>
      </c>
      <c r="B1121" t="s">
        <v>6</v>
      </c>
      <c r="C1121" t="s">
        <v>7</v>
      </c>
      <c r="D1121" t="s">
        <v>10</v>
      </c>
      <c r="E1121" t="s">
        <v>9</v>
      </c>
      <c r="F1121">
        <v>49</v>
      </c>
    </row>
    <row r="1122" spans="1:6" x14ac:dyDescent="0.3">
      <c r="A1122" s="14">
        <v>28003</v>
      </c>
      <c r="B1122" t="s">
        <v>6</v>
      </c>
      <c r="C1122" t="s">
        <v>7</v>
      </c>
      <c r="D1122" t="s">
        <v>10</v>
      </c>
      <c r="E1122" t="s">
        <v>9</v>
      </c>
      <c r="F1122">
        <v>62</v>
      </c>
    </row>
    <row r="1123" spans="1:6" x14ac:dyDescent="0.3">
      <c r="A1123" s="14">
        <v>10708</v>
      </c>
      <c r="B1123" t="s">
        <v>12</v>
      </c>
      <c r="C1123" t="s">
        <v>7</v>
      </c>
      <c r="D1123" t="s">
        <v>14</v>
      </c>
      <c r="E1123" t="s">
        <v>11</v>
      </c>
      <c r="F1123">
        <v>54</v>
      </c>
    </row>
    <row r="1124" spans="1:6" x14ac:dyDescent="0.3">
      <c r="A1124" s="14">
        <v>50778</v>
      </c>
      <c r="B1124" t="s">
        <v>12</v>
      </c>
      <c r="C1124" t="s">
        <v>7</v>
      </c>
      <c r="D1124" t="s">
        <v>14</v>
      </c>
      <c r="E1124" t="s">
        <v>9</v>
      </c>
      <c r="F1124">
        <v>42</v>
      </c>
    </row>
    <row r="1125" spans="1:6" x14ac:dyDescent="0.3">
      <c r="A1125" s="14">
        <v>37380</v>
      </c>
      <c r="B1125" t="s">
        <v>6</v>
      </c>
      <c r="C1125" t="s">
        <v>15</v>
      </c>
      <c r="D1125" t="s">
        <v>10</v>
      </c>
      <c r="E1125" t="s">
        <v>11</v>
      </c>
      <c r="F1125">
        <v>56</v>
      </c>
    </row>
    <row r="1126" spans="1:6" x14ac:dyDescent="0.3">
      <c r="A1126" s="14">
        <v>21091</v>
      </c>
      <c r="B1126" t="s">
        <v>12</v>
      </c>
      <c r="C1126" t="s">
        <v>15</v>
      </c>
      <c r="D1126" t="s">
        <v>14</v>
      </c>
      <c r="E1126" t="s">
        <v>11</v>
      </c>
      <c r="F1126">
        <v>47</v>
      </c>
    </row>
    <row r="1127" spans="1:6" x14ac:dyDescent="0.3">
      <c r="A1127" s="14">
        <v>12157</v>
      </c>
      <c r="B1127" t="s">
        <v>6</v>
      </c>
      <c r="C1127" t="s">
        <v>7</v>
      </c>
      <c r="D1127" t="s">
        <v>8</v>
      </c>
      <c r="E1127" t="s">
        <v>9</v>
      </c>
      <c r="F1127">
        <v>41</v>
      </c>
    </row>
    <row r="1128" spans="1:6" x14ac:dyDescent="0.3">
      <c r="A1128" s="14">
        <v>64402</v>
      </c>
      <c r="B1128" t="s">
        <v>6</v>
      </c>
      <c r="C1128" t="s">
        <v>7</v>
      </c>
      <c r="D1128" t="s">
        <v>10</v>
      </c>
      <c r="E1128" t="s">
        <v>13</v>
      </c>
      <c r="F1128">
        <v>65</v>
      </c>
    </row>
    <row r="1129" spans="1:6" x14ac:dyDescent="0.3">
      <c r="A1129" s="14">
        <v>80474</v>
      </c>
      <c r="B1129" t="s">
        <v>6</v>
      </c>
      <c r="C1129" t="s">
        <v>7</v>
      </c>
      <c r="D1129" t="s">
        <v>10</v>
      </c>
      <c r="E1129" t="s">
        <v>9</v>
      </c>
      <c r="F1129">
        <v>63</v>
      </c>
    </row>
    <row r="1130" spans="1:6" x14ac:dyDescent="0.3">
      <c r="A1130" s="14">
        <v>87945</v>
      </c>
      <c r="B1130" t="s">
        <v>6</v>
      </c>
      <c r="C1130" t="s">
        <v>15</v>
      </c>
      <c r="D1130" t="s">
        <v>14</v>
      </c>
      <c r="E1130" t="s">
        <v>18</v>
      </c>
      <c r="F1130">
        <v>50</v>
      </c>
    </row>
    <row r="1131" spans="1:6" x14ac:dyDescent="0.3">
      <c r="A1131" s="14">
        <v>21711</v>
      </c>
      <c r="B1131" t="s">
        <v>6</v>
      </c>
      <c r="C1131" t="s">
        <v>7</v>
      </c>
      <c r="D1131" t="s">
        <v>14</v>
      </c>
      <c r="E1131" t="s">
        <v>9</v>
      </c>
      <c r="F1131">
        <v>28</v>
      </c>
    </row>
    <row r="1132" spans="1:6" x14ac:dyDescent="0.3">
      <c r="A1132" s="14">
        <v>74837</v>
      </c>
      <c r="B1132" t="s">
        <v>6</v>
      </c>
      <c r="C1132" t="s">
        <v>7</v>
      </c>
      <c r="D1132" t="s">
        <v>10</v>
      </c>
      <c r="E1132" t="s">
        <v>9</v>
      </c>
      <c r="F1132">
        <v>41</v>
      </c>
    </row>
    <row r="1133" spans="1:6" x14ac:dyDescent="0.3">
      <c r="A1133" s="14">
        <v>37193</v>
      </c>
      <c r="B1133" t="s">
        <v>6</v>
      </c>
      <c r="C1133" t="s">
        <v>7</v>
      </c>
      <c r="D1133" t="s">
        <v>14</v>
      </c>
      <c r="E1133" t="s">
        <v>11</v>
      </c>
      <c r="F1133">
        <v>59</v>
      </c>
    </row>
    <row r="1134" spans="1:6" x14ac:dyDescent="0.3">
      <c r="A1134" s="14">
        <v>20061</v>
      </c>
      <c r="B1134" t="s">
        <v>6</v>
      </c>
      <c r="C1134" t="s">
        <v>7</v>
      </c>
      <c r="D1134" t="s">
        <v>30</v>
      </c>
      <c r="E1134" t="s">
        <v>24</v>
      </c>
      <c r="F1134">
        <v>66</v>
      </c>
    </row>
    <row r="1135" spans="1:6" x14ac:dyDescent="0.3">
      <c r="A1135" s="14">
        <v>61285</v>
      </c>
      <c r="B1135" t="s">
        <v>6</v>
      </c>
      <c r="C1135" t="s">
        <v>7</v>
      </c>
      <c r="D1135" t="s">
        <v>10</v>
      </c>
      <c r="E1135" t="s">
        <v>9</v>
      </c>
      <c r="F1135">
        <v>41</v>
      </c>
    </row>
    <row r="1136" spans="1:6" x14ac:dyDescent="0.3">
      <c r="A1136" s="14">
        <v>46362</v>
      </c>
      <c r="B1136" t="s">
        <v>6</v>
      </c>
      <c r="C1136" t="s">
        <v>7</v>
      </c>
      <c r="D1136" t="s">
        <v>8</v>
      </c>
      <c r="E1136" t="s">
        <v>9</v>
      </c>
      <c r="F1136">
        <v>30</v>
      </c>
    </row>
    <row r="1137" spans="1:6" x14ac:dyDescent="0.3">
      <c r="A1137" s="14">
        <v>45638</v>
      </c>
      <c r="B1137" t="s">
        <v>12</v>
      </c>
      <c r="C1137" t="s">
        <v>7</v>
      </c>
      <c r="D1137" t="s">
        <v>8</v>
      </c>
      <c r="E1137" t="s">
        <v>9</v>
      </c>
      <c r="F1137">
        <v>35</v>
      </c>
    </row>
    <row r="1138" spans="1:6" x14ac:dyDescent="0.3">
      <c r="A1138" s="14">
        <v>10105</v>
      </c>
      <c r="B1138" t="s">
        <v>6</v>
      </c>
      <c r="C1138" t="s">
        <v>7</v>
      </c>
      <c r="D1138" t="s">
        <v>8</v>
      </c>
      <c r="E1138" t="s">
        <v>9</v>
      </c>
      <c r="F1138">
        <v>33</v>
      </c>
    </row>
    <row r="1139" spans="1:6" x14ac:dyDescent="0.3">
      <c r="A1139" s="14">
        <v>78429</v>
      </c>
      <c r="B1139" t="s">
        <v>6</v>
      </c>
      <c r="C1139" t="s">
        <v>7</v>
      </c>
      <c r="D1139" t="s">
        <v>8</v>
      </c>
      <c r="E1139" t="s">
        <v>9</v>
      </c>
      <c r="F1139">
        <v>31</v>
      </c>
    </row>
    <row r="1140" spans="1:6" x14ac:dyDescent="0.3">
      <c r="A1140" s="14">
        <v>73646</v>
      </c>
      <c r="B1140" t="s">
        <v>6</v>
      </c>
      <c r="C1140" t="s">
        <v>7</v>
      </c>
      <c r="D1140" t="s">
        <v>10</v>
      </c>
      <c r="E1140" t="s">
        <v>13</v>
      </c>
      <c r="F1140">
        <v>66</v>
      </c>
    </row>
    <row r="1141" spans="1:6" x14ac:dyDescent="0.3">
      <c r="A1141" s="14">
        <v>15992</v>
      </c>
      <c r="B1141" t="s">
        <v>6</v>
      </c>
      <c r="C1141" t="s">
        <v>7</v>
      </c>
      <c r="D1141" t="s">
        <v>8</v>
      </c>
      <c r="E1141" t="s">
        <v>9</v>
      </c>
      <c r="F1141">
        <v>53</v>
      </c>
    </row>
    <row r="1142" spans="1:6" x14ac:dyDescent="0.3">
      <c r="A1142" s="14">
        <v>24302</v>
      </c>
      <c r="B1142" t="s">
        <v>6</v>
      </c>
      <c r="C1142" t="s">
        <v>7</v>
      </c>
      <c r="D1142" t="s">
        <v>30</v>
      </c>
      <c r="E1142" t="s">
        <v>9</v>
      </c>
      <c r="F1142">
        <v>27</v>
      </c>
    </row>
    <row r="1143" spans="1:6" x14ac:dyDescent="0.3">
      <c r="A1143" s="14">
        <v>46658</v>
      </c>
      <c r="B1143" t="s">
        <v>6</v>
      </c>
      <c r="C1143" t="s">
        <v>7</v>
      </c>
      <c r="D1143" t="s">
        <v>8</v>
      </c>
      <c r="E1143" t="s">
        <v>9</v>
      </c>
      <c r="F1143">
        <v>58</v>
      </c>
    </row>
    <row r="1144" spans="1:6" x14ac:dyDescent="0.3">
      <c r="A1144" s="14">
        <v>65643</v>
      </c>
      <c r="B1144" t="s">
        <v>6</v>
      </c>
      <c r="C1144" t="s">
        <v>7</v>
      </c>
      <c r="D1144" t="s">
        <v>14</v>
      </c>
      <c r="E1144" t="s">
        <v>9</v>
      </c>
      <c r="F1144">
        <v>21</v>
      </c>
    </row>
    <row r="1145" spans="1:6" x14ac:dyDescent="0.3">
      <c r="A1145" s="14">
        <v>69603</v>
      </c>
      <c r="B1145" t="s">
        <v>12</v>
      </c>
      <c r="C1145" t="s">
        <v>7</v>
      </c>
      <c r="D1145" t="s">
        <v>8</v>
      </c>
      <c r="E1145" t="s">
        <v>9</v>
      </c>
      <c r="F1145">
        <v>22</v>
      </c>
    </row>
    <row r="1146" spans="1:6" x14ac:dyDescent="0.3">
      <c r="A1146" s="14">
        <v>51772</v>
      </c>
      <c r="B1146" t="s">
        <v>6</v>
      </c>
      <c r="C1146" t="s">
        <v>7</v>
      </c>
      <c r="D1146" t="s">
        <v>10</v>
      </c>
      <c r="E1146" t="s">
        <v>13</v>
      </c>
      <c r="F1146">
        <v>48</v>
      </c>
    </row>
    <row r="1147" spans="1:6" x14ac:dyDescent="0.3">
      <c r="A1147" s="14">
        <v>62245</v>
      </c>
      <c r="B1147" t="s">
        <v>6</v>
      </c>
      <c r="C1147" t="s">
        <v>7</v>
      </c>
      <c r="D1147" t="s">
        <v>8</v>
      </c>
      <c r="E1147" t="s">
        <v>9</v>
      </c>
      <c r="F1147">
        <v>41</v>
      </c>
    </row>
    <row r="1148" spans="1:6" x14ac:dyDescent="0.3">
      <c r="A1148" s="14">
        <v>27138</v>
      </c>
      <c r="B1148" t="s">
        <v>6</v>
      </c>
      <c r="C1148" t="s">
        <v>15</v>
      </c>
      <c r="D1148" t="s">
        <v>14</v>
      </c>
      <c r="E1148" t="s">
        <v>11</v>
      </c>
      <c r="F1148">
        <v>57</v>
      </c>
    </row>
    <row r="1149" spans="1:6" x14ac:dyDescent="0.3">
      <c r="A1149" s="14">
        <v>52364</v>
      </c>
      <c r="B1149" t="s">
        <v>6</v>
      </c>
      <c r="C1149" t="s">
        <v>7</v>
      </c>
      <c r="D1149" t="s">
        <v>8</v>
      </c>
      <c r="E1149" t="s">
        <v>9</v>
      </c>
      <c r="F1149">
        <v>37</v>
      </c>
    </row>
    <row r="1150" spans="1:6" x14ac:dyDescent="0.3">
      <c r="A1150" s="14">
        <v>86344</v>
      </c>
      <c r="B1150" t="s">
        <v>6</v>
      </c>
      <c r="C1150" t="s">
        <v>7</v>
      </c>
      <c r="D1150" t="s">
        <v>10</v>
      </c>
      <c r="E1150" t="s">
        <v>9</v>
      </c>
      <c r="F1150">
        <v>48</v>
      </c>
    </row>
    <row r="1151" spans="1:6" x14ac:dyDescent="0.3">
      <c r="A1151" s="14">
        <v>60263</v>
      </c>
      <c r="B1151" t="s">
        <v>6</v>
      </c>
      <c r="C1151" t="s">
        <v>7</v>
      </c>
      <c r="D1151" t="s">
        <v>8</v>
      </c>
      <c r="E1151" t="s">
        <v>9</v>
      </c>
      <c r="F1151">
        <v>44</v>
      </c>
    </row>
    <row r="1152" spans="1:6" x14ac:dyDescent="0.3">
      <c r="A1152" s="14">
        <v>63712</v>
      </c>
      <c r="B1152" t="s">
        <v>6</v>
      </c>
      <c r="C1152" t="s">
        <v>7</v>
      </c>
      <c r="D1152" t="s">
        <v>8</v>
      </c>
      <c r="E1152" t="s">
        <v>9</v>
      </c>
      <c r="F1152">
        <v>47</v>
      </c>
    </row>
    <row r="1153" spans="1:6" x14ac:dyDescent="0.3">
      <c r="A1153" s="14">
        <v>84663</v>
      </c>
      <c r="B1153" t="s">
        <v>12</v>
      </c>
      <c r="C1153" t="s">
        <v>7</v>
      </c>
      <c r="D1153" t="s">
        <v>14</v>
      </c>
      <c r="E1153" t="s">
        <v>18</v>
      </c>
      <c r="F1153">
        <v>42</v>
      </c>
    </row>
    <row r="1154" spans="1:6" x14ac:dyDescent="0.3">
      <c r="A1154" s="14">
        <v>19565</v>
      </c>
      <c r="B1154" t="s">
        <v>6</v>
      </c>
      <c r="C1154" t="s">
        <v>15</v>
      </c>
      <c r="D1154" t="s">
        <v>14</v>
      </c>
      <c r="E1154" t="s">
        <v>11</v>
      </c>
      <c r="F1154">
        <v>32</v>
      </c>
    </row>
    <row r="1155" spans="1:6" x14ac:dyDescent="0.3">
      <c r="A1155" s="14">
        <v>37418</v>
      </c>
      <c r="B1155" t="s">
        <v>6</v>
      </c>
      <c r="C1155" t="s">
        <v>7</v>
      </c>
      <c r="D1155" t="s">
        <v>14</v>
      </c>
      <c r="E1155" t="s">
        <v>9</v>
      </c>
      <c r="F1155">
        <v>26</v>
      </c>
    </row>
    <row r="1156" spans="1:6" x14ac:dyDescent="0.3">
      <c r="A1156" s="14">
        <v>16830</v>
      </c>
      <c r="B1156" t="s">
        <v>6</v>
      </c>
      <c r="C1156" t="s">
        <v>15</v>
      </c>
      <c r="D1156" t="s">
        <v>14</v>
      </c>
      <c r="E1156" t="s">
        <v>11</v>
      </c>
      <c r="F1156">
        <v>47</v>
      </c>
    </row>
    <row r="1157" spans="1:6" x14ac:dyDescent="0.3">
      <c r="A1157" s="14">
        <v>40341</v>
      </c>
      <c r="B1157" t="s">
        <v>6</v>
      </c>
      <c r="C1157" t="s">
        <v>7</v>
      </c>
      <c r="D1157" t="s">
        <v>8</v>
      </c>
      <c r="E1157" t="s">
        <v>9</v>
      </c>
      <c r="F1157">
        <v>62</v>
      </c>
    </row>
    <row r="1158" spans="1:6" x14ac:dyDescent="0.3">
      <c r="A1158" s="14">
        <v>36632</v>
      </c>
      <c r="B1158" t="s">
        <v>6</v>
      </c>
      <c r="C1158" t="s">
        <v>7</v>
      </c>
      <c r="D1158" t="s">
        <v>10</v>
      </c>
      <c r="E1158" t="s">
        <v>9</v>
      </c>
      <c r="F1158">
        <v>62</v>
      </c>
    </row>
    <row r="1159" spans="1:6" x14ac:dyDescent="0.3">
      <c r="A1159" s="14">
        <v>31483</v>
      </c>
      <c r="B1159" t="s">
        <v>6</v>
      </c>
      <c r="C1159" t="s">
        <v>7</v>
      </c>
      <c r="D1159" t="s">
        <v>8</v>
      </c>
      <c r="E1159" t="s">
        <v>13</v>
      </c>
      <c r="F1159">
        <v>58</v>
      </c>
    </row>
    <row r="1160" spans="1:6" x14ac:dyDescent="0.3">
      <c r="A1160" s="14">
        <v>73712</v>
      </c>
      <c r="B1160" t="s">
        <v>6</v>
      </c>
      <c r="C1160" t="s">
        <v>7</v>
      </c>
      <c r="D1160" t="s">
        <v>8</v>
      </c>
      <c r="E1160" t="s">
        <v>9</v>
      </c>
      <c r="F1160">
        <v>30</v>
      </c>
    </row>
    <row r="1161" spans="1:6" x14ac:dyDescent="0.3">
      <c r="A1161" s="14">
        <v>59648</v>
      </c>
      <c r="B1161" t="s">
        <v>6</v>
      </c>
      <c r="C1161" t="s">
        <v>7</v>
      </c>
      <c r="D1161" t="s">
        <v>8</v>
      </c>
      <c r="E1161" t="s">
        <v>9</v>
      </c>
      <c r="F1161">
        <v>43</v>
      </c>
    </row>
    <row r="1162" spans="1:6" x14ac:dyDescent="0.3">
      <c r="A1162" s="14">
        <v>19065</v>
      </c>
      <c r="B1162" t="s">
        <v>6</v>
      </c>
      <c r="C1162" t="s">
        <v>7</v>
      </c>
      <c r="D1162" t="s">
        <v>8</v>
      </c>
      <c r="E1162" t="s">
        <v>11</v>
      </c>
      <c r="F1162">
        <v>33</v>
      </c>
    </row>
    <row r="1163" spans="1:6" x14ac:dyDescent="0.3">
      <c r="A1163" s="14">
        <v>65325</v>
      </c>
      <c r="B1163" t="s">
        <v>6</v>
      </c>
      <c r="C1163" t="s">
        <v>7</v>
      </c>
      <c r="D1163" t="s">
        <v>10</v>
      </c>
      <c r="E1163" t="s">
        <v>9</v>
      </c>
      <c r="F1163">
        <v>43</v>
      </c>
    </row>
    <row r="1164" spans="1:6" x14ac:dyDescent="0.3">
      <c r="A1164" s="14">
        <v>61538</v>
      </c>
      <c r="B1164" t="s">
        <v>6</v>
      </c>
      <c r="C1164" t="s">
        <v>7</v>
      </c>
      <c r="D1164" t="s">
        <v>8</v>
      </c>
      <c r="E1164" t="s">
        <v>9</v>
      </c>
      <c r="F1164">
        <v>23</v>
      </c>
    </row>
    <row r="1165" spans="1:6" x14ac:dyDescent="0.3">
      <c r="A1165" s="14">
        <v>48117</v>
      </c>
      <c r="B1165" t="s">
        <v>6</v>
      </c>
      <c r="C1165" t="s">
        <v>7</v>
      </c>
      <c r="D1165" t="s">
        <v>8</v>
      </c>
      <c r="E1165" t="s">
        <v>9</v>
      </c>
      <c r="F1165">
        <v>39</v>
      </c>
    </row>
    <row r="1166" spans="1:6" x14ac:dyDescent="0.3">
      <c r="A1166" s="14">
        <v>46238</v>
      </c>
      <c r="B1166" t="s">
        <v>6</v>
      </c>
      <c r="C1166" t="s">
        <v>7</v>
      </c>
      <c r="D1166" t="s">
        <v>10</v>
      </c>
      <c r="E1166" t="s">
        <v>9</v>
      </c>
      <c r="F1166">
        <v>56</v>
      </c>
    </row>
    <row r="1167" spans="1:6" x14ac:dyDescent="0.3">
      <c r="A1167" s="14">
        <v>66001</v>
      </c>
      <c r="B1167" t="s">
        <v>6</v>
      </c>
      <c r="C1167" t="s">
        <v>7</v>
      </c>
      <c r="D1167" t="s">
        <v>10</v>
      </c>
      <c r="E1167" t="s">
        <v>9</v>
      </c>
      <c r="F1167">
        <v>63</v>
      </c>
    </row>
    <row r="1168" spans="1:6" x14ac:dyDescent="0.3">
      <c r="A1168" s="14">
        <v>78203</v>
      </c>
      <c r="B1168" t="s">
        <v>6</v>
      </c>
      <c r="C1168" t="s">
        <v>7</v>
      </c>
      <c r="D1168" t="s">
        <v>8</v>
      </c>
      <c r="E1168" t="s">
        <v>9</v>
      </c>
      <c r="F1168">
        <v>39</v>
      </c>
    </row>
    <row r="1169" spans="1:6" x14ac:dyDescent="0.3">
      <c r="A1169" s="14">
        <v>30580</v>
      </c>
      <c r="B1169" t="s">
        <v>6</v>
      </c>
      <c r="C1169" t="s">
        <v>7</v>
      </c>
      <c r="D1169" t="s">
        <v>8</v>
      </c>
      <c r="E1169" t="s">
        <v>9</v>
      </c>
      <c r="F1169">
        <v>24</v>
      </c>
    </row>
    <row r="1170" spans="1:6" x14ac:dyDescent="0.3">
      <c r="A1170" s="14">
        <v>21524</v>
      </c>
      <c r="B1170" t="s">
        <v>6</v>
      </c>
      <c r="C1170" t="s">
        <v>15</v>
      </c>
      <c r="D1170" t="s">
        <v>10</v>
      </c>
      <c r="E1170" t="s">
        <v>18</v>
      </c>
      <c r="F1170">
        <v>55</v>
      </c>
    </row>
    <row r="1171" spans="1:6" x14ac:dyDescent="0.3">
      <c r="A1171" s="14">
        <v>89410</v>
      </c>
      <c r="B1171" t="s">
        <v>6</v>
      </c>
      <c r="C1171" t="s">
        <v>15</v>
      </c>
      <c r="D1171" t="s">
        <v>14</v>
      </c>
      <c r="E1171" t="s">
        <v>11</v>
      </c>
      <c r="F1171">
        <v>63</v>
      </c>
    </row>
    <row r="1172" spans="1:6" x14ac:dyDescent="0.3">
      <c r="A1172" s="14">
        <v>56685</v>
      </c>
      <c r="B1172" t="s">
        <v>6</v>
      </c>
      <c r="C1172" t="s">
        <v>7</v>
      </c>
      <c r="D1172" t="s">
        <v>8</v>
      </c>
      <c r="E1172" t="s">
        <v>9</v>
      </c>
      <c r="F1172">
        <v>30</v>
      </c>
    </row>
    <row r="1173" spans="1:6" x14ac:dyDescent="0.3">
      <c r="A1173" s="14">
        <v>13280</v>
      </c>
      <c r="B1173" t="s">
        <v>12</v>
      </c>
      <c r="C1173" t="s">
        <v>7</v>
      </c>
      <c r="D1173" t="s">
        <v>17</v>
      </c>
      <c r="E1173" t="s">
        <v>9</v>
      </c>
      <c r="F1173">
        <v>52</v>
      </c>
    </row>
    <row r="1174" spans="1:6" x14ac:dyDescent="0.3">
      <c r="A1174" s="14">
        <v>76482</v>
      </c>
      <c r="B1174" t="s">
        <v>6</v>
      </c>
      <c r="C1174" t="s">
        <v>7</v>
      </c>
      <c r="D1174" t="s">
        <v>10</v>
      </c>
      <c r="E1174" t="s">
        <v>9</v>
      </c>
      <c r="F1174">
        <v>69</v>
      </c>
    </row>
    <row r="1175" spans="1:6" x14ac:dyDescent="0.3">
      <c r="A1175" s="14">
        <v>17566</v>
      </c>
      <c r="B1175" t="s">
        <v>6</v>
      </c>
      <c r="C1175" t="s">
        <v>15</v>
      </c>
      <c r="D1175" t="s">
        <v>10</v>
      </c>
      <c r="E1175" t="s">
        <v>11</v>
      </c>
      <c r="F1175">
        <v>49</v>
      </c>
    </row>
    <row r="1176" spans="1:6" x14ac:dyDescent="0.3">
      <c r="A1176" s="14">
        <v>20418</v>
      </c>
      <c r="B1176" t="s">
        <v>6</v>
      </c>
      <c r="C1176" t="s">
        <v>7</v>
      </c>
      <c r="D1176" t="s">
        <v>10</v>
      </c>
      <c r="E1176" t="s">
        <v>9</v>
      </c>
      <c r="F1176">
        <v>58</v>
      </c>
    </row>
    <row r="1177" spans="1:6" x14ac:dyDescent="0.3">
      <c r="A1177" s="14">
        <v>25412</v>
      </c>
      <c r="B1177" t="s">
        <v>6</v>
      </c>
      <c r="C1177" t="s">
        <v>7</v>
      </c>
      <c r="D1177" t="s">
        <v>10</v>
      </c>
      <c r="E1177" t="s">
        <v>13</v>
      </c>
      <c r="F1177">
        <v>66</v>
      </c>
    </row>
    <row r="1178" spans="1:6" x14ac:dyDescent="0.3">
      <c r="A1178" s="14">
        <v>75583</v>
      </c>
      <c r="B1178" t="s">
        <v>6</v>
      </c>
      <c r="C1178" t="s">
        <v>15</v>
      </c>
      <c r="D1178" t="s">
        <v>8</v>
      </c>
      <c r="E1178" t="s">
        <v>11</v>
      </c>
      <c r="F1178">
        <v>35</v>
      </c>
    </row>
    <row r="1179" spans="1:6" x14ac:dyDescent="0.3">
      <c r="A1179" s="14">
        <v>32072</v>
      </c>
      <c r="B1179" t="s">
        <v>6</v>
      </c>
      <c r="C1179" t="s">
        <v>7</v>
      </c>
      <c r="D1179" t="s">
        <v>8</v>
      </c>
      <c r="E1179" t="s">
        <v>9</v>
      </c>
      <c r="F1179">
        <v>27</v>
      </c>
    </row>
    <row r="1180" spans="1:6" x14ac:dyDescent="0.3">
      <c r="A1180" s="14">
        <v>18171</v>
      </c>
      <c r="B1180" t="s">
        <v>6</v>
      </c>
      <c r="C1180" t="s">
        <v>7</v>
      </c>
      <c r="D1180" t="s">
        <v>10</v>
      </c>
      <c r="E1180" t="s">
        <v>9</v>
      </c>
      <c r="F1180">
        <v>52</v>
      </c>
    </row>
    <row r="1181" spans="1:6" x14ac:dyDescent="0.3">
      <c r="A1181" s="14">
        <v>48733</v>
      </c>
      <c r="B1181" t="s">
        <v>6</v>
      </c>
      <c r="C1181" t="s">
        <v>7</v>
      </c>
      <c r="D1181" t="s">
        <v>10</v>
      </c>
      <c r="E1181" t="s">
        <v>13</v>
      </c>
      <c r="F1181">
        <v>32</v>
      </c>
    </row>
    <row r="1182" spans="1:6" x14ac:dyDescent="0.3">
      <c r="A1182" s="14">
        <v>12272</v>
      </c>
      <c r="B1182" t="s">
        <v>6</v>
      </c>
      <c r="C1182" t="s">
        <v>7</v>
      </c>
      <c r="D1182" t="s">
        <v>10</v>
      </c>
      <c r="E1182" t="s">
        <v>9</v>
      </c>
      <c r="F1182">
        <v>66</v>
      </c>
    </row>
    <row r="1183" spans="1:6" x14ac:dyDescent="0.3">
      <c r="A1183" s="14">
        <v>53585</v>
      </c>
      <c r="B1183" t="s">
        <v>6</v>
      </c>
      <c r="C1183" t="s">
        <v>15</v>
      </c>
      <c r="D1183" t="s">
        <v>8</v>
      </c>
      <c r="E1183" t="s">
        <v>11</v>
      </c>
      <c r="F1183">
        <v>60</v>
      </c>
    </row>
    <row r="1184" spans="1:6" x14ac:dyDescent="0.3">
      <c r="A1184" s="14">
        <v>54617</v>
      </c>
      <c r="B1184" t="s">
        <v>6</v>
      </c>
      <c r="C1184" t="s">
        <v>7</v>
      </c>
      <c r="D1184" t="s">
        <v>10</v>
      </c>
      <c r="E1184" t="s">
        <v>9</v>
      </c>
      <c r="F1184">
        <v>59</v>
      </c>
    </row>
    <row r="1185" spans="1:6" x14ac:dyDescent="0.3">
      <c r="A1185" s="14">
        <v>14537</v>
      </c>
      <c r="B1185" t="s">
        <v>6</v>
      </c>
      <c r="C1185" t="s">
        <v>7</v>
      </c>
      <c r="D1185" t="s">
        <v>10</v>
      </c>
      <c r="E1185" t="s">
        <v>9</v>
      </c>
      <c r="F1185">
        <v>56</v>
      </c>
    </row>
    <row r="1186" spans="1:6" x14ac:dyDescent="0.3">
      <c r="A1186" s="14">
        <v>59315</v>
      </c>
      <c r="B1186" t="s">
        <v>6</v>
      </c>
      <c r="C1186" t="s">
        <v>15</v>
      </c>
      <c r="D1186" t="s">
        <v>14</v>
      </c>
      <c r="E1186" t="s">
        <v>11</v>
      </c>
      <c r="F1186">
        <v>58</v>
      </c>
    </row>
    <row r="1187" spans="1:6" x14ac:dyDescent="0.3">
      <c r="A1187" s="14">
        <v>63965</v>
      </c>
      <c r="B1187" t="s">
        <v>6</v>
      </c>
      <c r="C1187" t="s">
        <v>7</v>
      </c>
      <c r="D1187" t="s">
        <v>10</v>
      </c>
      <c r="E1187" t="s">
        <v>9</v>
      </c>
      <c r="F1187">
        <v>74</v>
      </c>
    </row>
    <row r="1188" spans="1:6" x14ac:dyDescent="0.3">
      <c r="A1188" s="14">
        <v>46134</v>
      </c>
      <c r="B1188" t="s">
        <v>6</v>
      </c>
      <c r="C1188" t="s">
        <v>7</v>
      </c>
      <c r="D1188" t="s">
        <v>8</v>
      </c>
      <c r="E1188" t="s">
        <v>9</v>
      </c>
      <c r="F1188">
        <v>52</v>
      </c>
    </row>
    <row r="1189" spans="1:6" x14ac:dyDescent="0.3">
      <c r="A1189" s="14">
        <v>71300</v>
      </c>
      <c r="B1189" t="s">
        <v>6</v>
      </c>
      <c r="C1189" t="s">
        <v>7</v>
      </c>
      <c r="D1189" t="s">
        <v>10</v>
      </c>
      <c r="E1189" t="s">
        <v>13</v>
      </c>
      <c r="F1189">
        <v>63</v>
      </c>
    </row>
    <row r="1190" spans="1:6" x14ac:dyDescent="0.3">
      <c r="A1190" s="14">
        <v>61888</v>
      </c>
      <c r="B1190" t="s">
        <v>6</v>
      </c>
      <c r="C1190" t="s">
        <v>15</v>
      </c>
      <c r="D1190" t="s">
        <v>8</v>
      </c>
      <c r="E1190" t="s">
        <v>11</v>
      </c>
      <c r="F1190">
        <v>47</v>
      </c>
    </row>
    <row r="1191" spans="1:6" x14ac:dyDescent="0.3">
      <c r="A1191" s="14">
        <v>29499</v>
      </c>
      <c r="B1191" t="s">
        <v>6</v>
      </c>
      <c r="C1191" t="s">
        <v>7</v>
      </c>
      <c r="D1191" t="s">
        <v>10</v>
      </c>
      <c r="E1191" t="s">
        <v>21</v>
      </c>
      <c r="F1191">
        <v>45</v>
      </c>
    </row>
    <row r="1192" spans="1:6" x14ac:dyDescent="0.3">
      <c r="A1192" s="14">
        <v>11048</v>
      </c>
      <c r="B1192" t="s">
        <v>12</v>
      </c>
      <c r="C1192" t="s">
        <v>7</v>
      </c>
      <c r="D1192" t="s">
        <v>14</v>
      </c>
      <c r="E1192" t="s">
        <v>20</v>
      </c>
      <c r="F1192">
        <v>32</v>
      </c>
    </row>
    <row r="1193" spans="1:6" x14ac:dyDescent="0.3">
      <c r="A1193" s="14">
        <v>55507</v>
      </c>
      <c r="B1193" t="s">
        <v>6</v>
      </c>
      <c r="C1193" t="s">
        <v>15</v>
      </c>
      <c r="D1193" t="s">
        <v>8</v>
      </c>
      <c r="E1193" t="s">
        <v>11</v>
      </c>
      <c r="F1193">
        <v>67</v>
      </c>
    </row>
    <row r="1194" spans="1:6" x14ac:dyDescent="0.3">
      <c r="A1194" s="14">
        <v>69231</v>
      </c>
      <c r="B1194" t="s">
        <v>6</v>
      </c>
      <c r="C1194" t="s">
        <v>7</v>
      </c>
      <c r="D1194" t="s">
        <v>8</v>
      </c>
      <c r="E1194" t="s">
        <v>9</v>
      </c>
      <c r="F1194">
        <v>27</v>
      </c>
    </row>
    <row r="1195" spans="1:6" x14ac:dyDescent="0.3">
      <c r="A1195" s="14">
        <v>32128</v>
      </c>
      <c r="B1195" t="s">
        <v>12</v>
      </c>
      <c r="C1195" t="s">
        <v>19</v>
      </c>
      <c r="D1195" t="s">
        <v>8</v>
      </c>
      <c r="E1195" t="s">
        <v>9</v>
      </c>
      <c r="F1195">
        <v>22</v>
      </c>
    </row>
    <row r="1196" spans="1:6" x14ac:dyDescent="0.3">
      <c r="A1196" s="14">
        <v>16492</v>
      </c>
      <c r="B1196" t="s">
        <v>6</v>
      </c>
      <c r="C1196" t="s">
        <v>7</v>
      </c>
      <c r="D1196" t="s">
        <v>14</v>
      </c>
      <c r="E1196" t="s">
        <v>9</v>
      </c>
      <c r="F1196">
        <v>28</v>
      </c>
    </row>
    <row r="1197" spans="1:6" x14ac:dyDescent="0.3">
      <c r="A1197" s="14">
        <v>28054</v>
      </c>
      <c r="B1197" t="s">
        <v>6</v>
      </c>
      <c r="C1197" t="s">
        <v>7</v>
      </c>
      <c r="D1197" t="s">
        <v>10</v>
      </c>
      <c r="E1197" t="s">
        <v>11</v>
      </c>
      <c r="F1197">
        <v>41</v>
      </c>
    </row>
    <row r="1198" spans="1:6" x14ac:dyDescent="0.3">
      <c r="A1198" s="14">
        <v>28999</v>
      </c>
      <c r="B1198" t="s">
        <v>6</v>
      </c>
      <c r="C1198" t="s">
        <v>7</v>
      </c>
      <c r="D1198" t="s">
        <v>8</v>
      </c>
      <c r="E1198" t="s">
        <v>9</v>
      </c>
      <c r="F1198">
        <v>51</v>
      </c>
    </row>
    <row r="1199" spans="1:6" x14ac:dyDescent="0.3">
      <c r="A1199" s="14">
        <v>82906</v>
      </c>
      <c r="B1199" t="s">
        <v>6</v>
      </c>
      <c r="C1199" t="s">
        <v>7</v>
      </c>
      <c r="D1199" t="s">
        <v>8</v>
      </c>
      <c r="E1199" t="s">
        <v>9</v>
      </c>
      <c r="F1199">
        <v>42</v>
      </c>
    </row>
    <row r="1200" spans="1:6" x14ac:dyDescent="0.3">
      <c r="A1200" s="14">
        <v>80388</v>
      </c>
      <c r="B1200" t="s">
        <v>6</v>
      </c>
      <c r="C1200" t="s">
        <v>7</v>
      </c>
      <c r="D1200" t="s">
        <v>10</v>
      </c>
      <c r="E1200" t="s">
        <v>13</v>
      </c>
      <c r="F1200">
        <v>52</v>
      </c>
    </row>
    <row r="1201" spans="1:6" x14ac:dyDescent="0.3">
      <c r="A1201" s="14">
        <v>19129</v>
      </c>
      <c r="B1201" t="s">
        <v>6</v>
      </c>
      <c r="C1201" t="s">
        <v>7</v>
      </c>
      <c r="D1201" t="s">
        <v>8</v>
      </c>
      <c r="E1201" t="s">
        <v>9</v>
      </c>
      <c r="F1201">
        <v>28</v>
      </c>
    </row>
    <row r="1202" spans="1:6" x14ac:dyDescent="0.3">
      <c r="A1202" s="14">
        <v>65621</v>
      </c>
      <c r="B1202" t="s">
        <v>6</v>
      </c>
      <c r="C1202" t="s">
        <v>15</v>
      </c>
      <c r="D1202" t="s">
        <v>10</v>
      </c>
      <c r="E1202" t="s">
        <v>11</v>
      </c>
      <c r="F1202">
        <v>45</v>
      </c>
    </row>
    <row r="1203" spans="1:6" x14ac:dyDescent="0.3">
      <c r="A1203" s="14">
        <v>71552</v>
      </c>
      <c r="B1203" t="s">
        <v>6</v>
      </c>
      <c r="C1203" t="s">
        <v>7</v>
      </c>
      <c r="D1203" t="s">
        <v>8</v>
      </c>
      <c r="E1203" t="s">
        <v>9</v>
      </c>
      <c r="F1203">
        <v>28</v>
      </c>
    </row>
    <row r="1204" spans="1:6" x14ac:dyDescent="0.3">
      <c r="A1204" s="14">
        <v>31835</v>
      </c>
      <c r="B1204" t="s">
        <v>12</v>
      </c>
      <c r="C1204" t="s">
        <v>7</v>
      </c>
      <c r="D1204" t="s">
        <v>14</v>
      </c>
      <c r="E1204" t="s">
        <v>9</v>
      </c>
      <c r="F1204">
        <v>52</v>
      </c>
    </row>
    <row r="1205" spans="1:6" x14ac:dyDescent="0.3">
      <c r="A1205" s="14">
        <v>61395</v>
      </c>
      <c r="B1205" t="s">
        <v>6</v>
      </c>
      <c r="C1205" t="s">
        <v>7</v>
      </c>
      <c r="D1205" t="s">
        <v>10</v>
      </c>
      <c r="E1205" t="s">
        <v>9</v>
      </c>
      <c r="F1205">
        <v>64</v>
      </c>
    </row>
    <row r="1206" spans="1:6" x14ac:dyDescent="0.3">
      <c r="A1206" s="14">
        <v>69055</v>
      </c>
      <c r="B1206" t="s">
        <v>12</v>
      </c>
      <c r="C1206" t="s">
        <v>7</v>
      </c>
      <c r="D1206" t="s">
        <v>8</v>
      </c>
      <c r="E1206" t="s">
        <v>9</v>
      </c>
      <c r="F1206">
        <v>30</v>
      </c>
    </row>
    <row r="1207" spans="1:6" x14ac:dyDescent="0.3">
      <c r="A1207" s="14">
        <v>18869</v>
      </c>
      <c r="B1207" t="s">
        <v>6</v>
      </c>
      <c r="C1207" t="s">
        <v>7</v>
      </c>
      <c r="D1207" t="s">
        <v>8</v>
      </c>
      <c r="E1207" t="s">
        <v>9</v>
      </c>
      <c r="F1207">
        <v>49</v>
      </c>
    </row>
    <row r="1208" spans="1:6" x14ac:dyDescent="0.3">
      <c r="A1208" s="14">
        <v>48781</v>
      </c>
      <c r="B1208" t="s">
        <v>12</v>
      </c>
      <c r="C1208" t="s">
        <v>7</v>
      </c>
      <c r="D1208" t="s">
        <v>17</v>
      </c>
      <c r="E1208" t="s">
        <v>13</v>
      </c>
      <c r="F1208">
        <v>35</v>
      </c>
    </row>
    <row r="1209" spans="1:6" x14ac:dyDescent="0.3">
      <c r="A1209" s="14">
        <v>53408</v>
      </c>
      <c r="B1209" t="s">
        <v>6</v>
      </c>
      <c r="C1209" t="s">
        <v>7</v>
      </c>
      <c r="D1209" t="s">
        <v>16</v>
      </c>
      <c r="E1209" t="s">
        <v>9</v>
      </c>
      <c r="F1209">
        <v>45</v>
      </c>
    </row>
    <row r="1210" spans="1:6" x14ac:dyDescent="0.3">
      <c r="A1210" s="14">
        <v>36925</v>
      </c>
      <c r="B1210" t="s">
        <v>6</v>
      </c>
      <c r="C1210" t="s">
        <v>7</v>
      </c>
      <c r="D1210" t="s">
        <v>10</v>
      </c>
      <c r="E1210" t="s">
        <v>9</v>
      </c>
      <c r="F1210">
        <v>49</v>
      </c>
    </row>
    <row r="1211" spans="1:6" x14ac:dyDescent="0.3">
      <c r="A1211" s="14">
        <v>88189</v>
      </c>
      <c r="B1211" t="s">
        <v>6</v>
      </c>
      <c r="C1211" t="s">
        <v>7</v>
      </c>
      <c r="D1211" t="s">
        <v>14</v>
      </c>
      <c r="E1211" t="s">
        <v>11</v>
      </c>
      <c r="F1211">
        <v>59</v>
      </c>
    </row>
    <row r="1212" spans="1:6" x14ac:dyDescent="0.3">
      <c r="A1212" s="14">
        <v>12198</v>
      </c>
      <c r="B1212" t="s">
        <v>12</v>
      </c>
      <c r="C1212" t="s">
        <v>7</v>
      </c>
      <c r="D1212" t="s">
        <v>8</v>
      </c>
      <c r="E1212" t="s">
        <v>9</v>
      </c>
      <c r="F1212">
        <v>38</v>
      </c>
    </row>
    <row r="1213" spans="1:6" x14ac:dyDescent="0.3">
      <c r="A1213" s="14">
        <v>14099</v>
      </c>
      <c r="B1213" t="s">
        <v>6</v>
      </c>
      <c r="C1213" t="s">
        <v>7</v>
      </c>
      <c r="D1213" t="s">
        <v>8</v>
      </c>
      <c r="E1213" t="s">
        <v>11</v>
      </c>
      <c r="F1213">
        <v>51</v>
      </c>
    </row>
    <row r="1214" spans="1:6" x14ac:dyDescent="0.3">
      <c r="A1214" s="14">
        <v>58064</v>
      </c>
      <c r="B1214" t="s">
        <v>6</v>
      </c>
      <c r="C1214" t="s">
        <v>7</v>
      </c>
      <c r="D1214" t="s">
        <v>8</v>
      </c>
      <c r="E1214" t="s">
        <v>9</v>
      </c>
      <c r="F1214">
        <v>36</v>
      </c>
    </row>
    <row r="1215" spans="1:6" x14ac:dyDescent="0.3">
      <c r="A1215" s="14">
        <v>53726</v>
      </c>
      <c r="B1215" t="s">
        <v>6</v>
      </c>
      <c r="C1215" t="s">
        <v>15</v>
      </c>
      <c r="D1215" t="s">
        <v>14</v>
      </c>
      <c r="E1215" t="s">
        <v>11</v>
      </c>
      <c r="F1215">
        <v>31</v>
      </c>
    </row>
    <row r="1216" spans="1:6" x14ac:dyDescent="0.3">
      <c r="A1216" s="14">
        <v>22494</v>
      </c>
      <c r="B1216" t="s">
        <v>6</v>
      </c>
      <c r="C1216" t="s">
        <v>7</v>
      </c>
      <c r="D1216" t="s">
        <v>10</v>
      </c>
      <c r="E1216" t="s">
        <v>9</v>
      </c>
      <c r="F1216">
        <v>63</v>
      </c>
    </row>
    <row r="1217" spans="1:6" x14ac:dyDescent="0.3">
      <c r="A1217" s="14">
        <v>62558</v>
      </c>
      <c r="B1217" t="s">
        <v>12</v>
      </c>
      <c r="C1217" t="s">
        <v>15</v>
      </c>
      <c r="D1217" t="s">
        <v>14</v>
      </c>
      <c r="E1217" t="s">
        <v>11</v>
      </c>
      <c r="F1217">
        <v>60</v>
      </c>
    </row>
    <row r="1218" spans="1:6" x14ac:dyDescent="0.3">
      <c r="A1218" s="14">
        <v>30829</v>
      </c>
      <c r="B1218" t="s">
        <v>6</v>
      </c>
      <c r="C1218" t="s">
        <v>7</v>
      </c>
      <c r="D1218" t="s">
        <v>16</v>
      </c>
      <c r="E1218" t="s">
        <v>9</v>
      </c>
      <c r="F1218">
        <v>49</v>
      </c>
    </row>
    <row r="1219" spans="1:6" x14ac:dyDescent="0.3">
      <c r="A1219" s="14">
        <v>12822</v>
      </c>
      <c r="B1219" t="s">
        <v>6</v>
      </c>
      <c r="C1219" t="s">
        <v>7</v>
      </c>
      <c r="D1219" t="s">
        <v>10</v>
      </c>
      <c r="E1219" t="s">
        <v>9</v>
      </c>
      <c r="F1219">
        <v>60</v>
      </c>
    </row>
    <row r="1220" spans="1:6" x14ac:dyDescent="0.3">
      <c r="A1220" s="14">
        <v>64558</v>
      </c>
      <c r="B1220" t="s">
        <v>6</v>
      </c>
      <c r="C1220" t="s">
        <v>7</v>
      </c>
      <c r="D1220" t="s">
        <v>10</v>
      </c>
      <c r="E1220" t="s">
        <v>9</v>
      </c>
      <c r="F1220">
        <v>52</v>
      </c>
    </row>
    <row r="1221" spans="1:6" x14ac:dyDescent="0.3">
      <c r="A1221" s="14">
        <v>27181</v>
      </c>
      <c r="B1221" t="s">
        <v>6</v>
      </c>
      <c r="C1221" t="s">
        <v>7</v>
      </c>
      <c r="D1221" t="s">
        <v>8</v>
      </c>
      <c r="E1221" t="s">
        <v>9</v>
      </c>
      <c r="F1221">
        <v>32</v>
      </c>
    </row>
    <row r="1222" spans="1:6" x14ac:dyDescent="0.3">
      <c r="A1222" s="14">
        <v>44395</v>
      </c>
      <c r="B1222" t="s">
        <v>6</v>
      </c>
      <c r="C1222" t="s">
        <v>7</v>
      </c>
      <c r="D1222" t="s">
        <v>10</v>
      </c>
      <c r="E1222" t="s">
        <v>18</v>
      </c>
      <c r="F1222">
        <v>62</v>
      </c>
    </row>
    <row r="1223" spans="1:6" x14ac:dyDescent="0.3">
      <c r="A1223" s="14">
        <v>28533</v>
      </c>
      <c r="B1223" t="s">
        <v>6</v>
      </c>
      <c r="C1223" t="s">
        <v>7</v>
      </c>
      <c r="D1223" t="s">
        <v>8</v>
      </c>
      <c r="E1223" t="s">
        <v>9</v>
      </c>
      <c r="F1223">
        <v>38</v>
      </c>
    </row>
    <row r="1224" spans="1:6" x14ac:dyDescent="0.3">
      <c r="A1224" s="14">
        <v>25483</v>
      </c>
      <c r="B1224" t="s">
        <v>6</v>
      </c>
      <c r="C1224" t="s">
        <v>7</v>
      </c>
      <c r="D1224" t="s">
        <v>8</v>
      </c>
      <c r="E1224" t="s">
        <v>9</v>
      </c>
      <c r="F1224">
        <v>33</v>
      </c>
    </row>
    <row r="1225" spans="1:6" x14ac:dyDescent="0.3">
      <c r="A1225" s="14">
        <v>24683</v>
      </c>
      <c r="B1225" t="s">
        <v>12</v>
      </c>
      <c r="C1225" t="s">
        <v>7</v>
      </c>
      <c r="D1225" t="s">
        <v>10</v>
      </c>
      <c r="E1225" t="s">
        <v>9</v>
      </c>
      <c r="F1225">
        <v>39</v>
      </c>
    </row>
    <row r="1226" spans="1:6" x14ac:dyDescent="0.3">
      <c r="A1226" s="14">
        <v>23736</v>
      </c>
      <c r="B1226" t="s">
        <v>6</v>
      </c>
      <c r="C1226" t="s">
        <v>15</v>
      </c>
      <c r="D1226" t="s">
        <v>14</v>
      </c>
      <c r="E1226" t="s">
        <v>11</v>
      </c>
      <c r="F1226">
        <v>29</v>
      </c>
    </row>
    <row r="1227" spans="1:6" x14ac:dyDescent="0.3">
      <c r="A1227" s="14">
        <v>14859</v>
      </c>
      <c r="B1227" t="s">
        <v>6</v>
      </c>
      <c r="C1227" t="s">
        <v>15</v>
      </c>
      <c r="D1227" t="s">
        <v>8</v>
      </c>
      <c r="E1227" t="s">
        <v>11</v>
      </c>
      <c r="F1227">
        <v>42</v>
      </c>
    </row>
    <row r="1228" spans="1:6" x14ac:dyDescent="0.3">
      <c r="A1228" s="14">
        <v>66735</v>
      </c>
      <c r="B1228" t="s">
        <v>6</v>
      </c>
      <c r="C1228" t="s">
        <v>7</v>
      </c>
      <c r="D1228" t="s">
        <v>10</v>
      </c>
      <c r="E1228" t="s">
        <v>9</v>
      </c>
      <c r="F1228">
        <v>45</v>
      </c>
    </row>
    <row r="1229" spans="1:6" x14ac:dyDescent="0.3">
      <c r="A1229" s="14">
        <v>83448</v>
      </c>
      <c r="B1229" t="s">
        <v>6</v>
      </c>
      <c r="C1229" t="s">
        <v>7</v>
      </c>
      <c r="D1229" t="s">
        <v>14</v>
      </c>
      <c r="E1229" t="s">
        <v>9</v>
      </c>
      <c r="F1229">
        <v>31</v>
      </c>
    </row>
    <row r="1230" spans="1:6" x14ac:dyDescent="0.3">
      <c r="A1230" s="14">
        <v>44354</v>
      </c>
      <c r="B1230" t="s">
        <v>6</v>
      </c>
      <c r="C1230" t="s">
        <v>19</v>
      </c>
      <c r="D1230" t="s">
        <v>8</v>
      </c>
      <c r="E1230" t="s">
        <v>9</v>
      </c>
      <c r="F1230">
        <v>30</v>
      </c>
    </row>
    <row r="1231" spans="1:6" x14ac:dyDescent="0.3">
      <c r="A1231" s="14">
        <v>36105</v>
      </c>
      <c r="B1231" t="s">
        <v>6</v>
      </c>
      <c r="C1231" t="s">
        <v>15</v>
      </c>
      <c r="D1231" t="s">
        <v>10</v>
      </c>
      <c r="E1231" t="s">
        <v>18</v>
      </c>
      <c r="F1231">
        <v>57</v>
      </c>
    </row>
    <row r="1232" spans="1:6" x14ac:dyDescent="0.3">
      <c r="A1232" s="14">
        <v>23542</v>
      </c>
      <c r="B1232" t="s">
        <v>6</v>
      </c>
      <c r="C1232" t="s">
        <v>7</v>
      </c>
      <c r="D1232" t="s">
        <v>14</v>
      </c>
      <c r="E1232" t="s">
        <v>13</v>
      </c>
      <c r="F1232">
        <v>48</v>
      </c>
    </row>
    <row r="1233" spans="1:6" x14ac:dyDescent="0.3">
      <c r="A1233" s="14">
        <v>61725</v>
      </c>
      <c r="B1233" t="s">
        <v>12</v>
      </c>
      <c r="C1233" t="s">
        <v>15</v>
      </c>
      <c r="D1233" t="s">
        <v>8</v>
      </c>
      <c r="E1233" t="s">
        <v>11</v>
      </c>
      <c r="F1233">
        <v>43</v>
      </c>
    </row>
    <row r="1234" spans="1:6" x14ac:dyDescent="0.3">
      <c r="A1234" s="14">
        <v>52602</v>
      </c>
      <c r="B1234" t="s">
        <v>6</v>
      </c>
      <c r="C1234" t="s">
        <v>7</v>
      </c>
      <c r="D1234" t="s">
        <v>8</v>
      </c>
      <c r="E1234" t="s">
        <v>9</v>
      </c>
      <c r="F1234">
        <v>24</v>
      </c>
    </row>
    <row r="1235" spans="1:6" x14ac:dyDescent="0.3">
      <c r="A1235" s="14">
        <v>28832</v>
      </c>
      <c r="B1235" t="s">
        <v>6</v>
      </c>
      <c r="C1235" t="s">
        <v>19</v>
      </c>
      <c r="D1235" t="s">
        <v>30</v>
      </c>
      <c r="E1235" t="s">
        <v>9</v>
      </c>
      <c r="F1235">
        <v>33</v>
      </c>
    </row>
    <row r="1236" spans="1:6" x14ac:dyDescent="0.3">
      <c r="A1236" s="14">
        <v>77182</v>
      </c>
      <c r="B1236" t="s">
        <v>6</v>
      </c>
      <c r="C1236" t="s">
        <v>7</v>
      </c>
      <c r="D1236" t="s">
        <v>14</v>
      </c>
      <c r="E1236" t="s">
        <v>9</v>
      </c>
      <c r="F1236">
        <v>68</v>
      </c>
    </row>
    <row r="1237" spans="1:6" x14ac:dyDescent="0.3">
      <c r="A1237" s="14">
        <v>72609</v>
      </c>
      <c r="B1237" t="s">
        <v>6</v>
      </c>
      <c r="C1237" t="s">
        <v>7</v>
      </c>
      <c r="D1237" t="s">
        <v>10</v>
      </c>
      <c r="E1237" t="s">
        <v>9</v>
      </c>
      <c r="F1237">
        <v>40</v>
      </c>
    </row>
    <row r="1238" spans="1:6" x14ac:dyDescent="0.3">
      <c r="A1238" s="14">
        <v>84117</v>
      </c>
      <c r="B1238" t="s">
        <v>6</v>
      </c>
      <c r="C1238" t="s">
        <v>7</v>
      </c>
      <c r="D1238" t="s">
        <v>8</v>
      </c>
      <c r="E1238" t="s">
        <v>11</v>
      </c>
      <c r="F1238">
        <v>33</v>
      </c>
    </row>
    <row r="1239" spans="1:6" x14ac:dyDescent="0.3">
      <c r="A1239" s="14">
        <v>18900</v>
      </c>
      <c r="B1239" t="s">
        <v>6</v>
      </c>
      <c r="C1239" t="s">
        <v>7</v>
      </c>
      <c r="D1239" t="s">
        <v>14</v>
      </c>
      <c r="E1239" t="s">
        <v>9</v>
      </c>
      <c r="F1239">
        <v>34</v>
      </c>
    </row>
    <row r="1240" spans="1:6" x14ac:dyDescent="0.3">
      <c r="A1240" s="14">
        <v>19099</v>
      </c>
      <c r="B1240" t="s">
        <v>6</v>
      </c>
      <c r="C1240" t="s">
        <v>7</v>
      </c>
      <c r="D1240" t="s">
        <v>8</v>
      </c>
      <c r="E1240" t="s">
        <v>9</v>
      </c>
      <c r="F1240">
        <v>33</v>
      </c>
    </row>
    <row r="1241" spans="1:6" x14ac:dyDescent="0.3">
      <c r="A1241" s="14">
        <v>51381</v>
      </c>
      <c r="B1241" t="s">
        <v>12</v>
      </c>
      <c r="C1241" t="s">
        <v>15</v>
      </c>
      <c r="D1241" t="s">
        <v>8</v>
      </c>
      <c r="E1241" t="s">
        <v>18</v>
      </c>
      <c r="F1241">
        <v>43</v>
      </c>
    </row>
    <row r="1242" spans="1:6" x14ac:dyDescent="0.3">
      <c r="A1242" s="14">
        <v>45064</v>
      </c>
      <c r="B1242" t="s">
        <v>6</v>
      </c>
      <c r="C1242" t="s">
        <v>7</v>
      </c>
      <c r="D1242" t="s">
        <v>8</v>
      </c>
      <c r="E1242" t="s">
        <v>9</v>
      </c>
      <c r="F1242">
        <v>28</v>
      </c>
    </row>
    <row r="1243" spans="1:6" x14ac:dyDescent="0.3">
      <c r="A1243" s="14">
        <v>76443</v>
      </c>
      <c r="B1243" t="s">
        <v>6</v>
      </c>
      <c r="C1243" t="s">
        <v>7</v>
      </c>
      <c r="D1243" t="s">
        <v>8</v>
      </c>
      <c r="E1243" t="s">
        <v>9</v>
      </c>
      <c r="F1243">
        <v>39</v>
      </c>
    </row>
    <row r="1244" spans="1:6" x14ac:dyDescent="0.3">
      <c r="A1244" s="14">
        <v>72054</v>
      </c>
      <c r="B1244" t="s">
        <v>12</v>
      </c>
      <c r="C1244" t="s">
        <v>7</v>
      </c>
      <c r="D1244" t="s">
        <v>14</v>
      </c>
      <c r="E1244" t="s">
        <v>9</v>
      </c>
      <c r="F1244">
        <v>46</v>
      </c>
    </row>
    <row r="1245" spans="1:6" x14ac:dyDescent="0.3">
      <c r="A1245" s="14">
        <v>17431</v>
      </c>
      <c r="B1245" t="s">
        <v>6</v>
      </c>
      <c r="C1245" t="s">
        <v>15</v>
      </c>
      <c r="D1245" t="s">
        <v>8</v>
      </c>
      <c r="E1245" t="s">
        <v>11</v>
      </c>
      <c r="F1245">
        <v>32</v>
      </c>
    </row>
    <row r="1246" spans="1:6" x14ac:dyDescent="0.3">
      <c r="A1246" s="14">
        <v>40709</v>
      </c>
      <c r="B1246" t="s">
        <v>6</v>
      </c>
      <c r="C1246" t="s">
        <v>7</v>
      </c>
      <c r="D1246" t="s">
        <v>14</v>
      </c>
      <c r="E1246" t="s">
        <v>9</v>
      </c>
      <c r="F1246">
        <v>58</v>
      </c>
    </row>
    <row r="1247" spans="1:6" x14ac:dyDescent="0.3">
      <c r="A1247" s="14">
        <v>13324</v>
      </c>
      <c r="B1247" t="s">
        <v>6</v>
      </c>
      <c r="C1247" t="s">
        <v>7</v>
      </c>
      <c r="D1247" t="s">
        <v>14</v>
      </c>
      <c r="E1247" t="s">
        <v>9</v>
      </c>
      <c r="F1247">
        <v>23</v>
      </c>
    </row>
    <row r="1248" spans="1:6" x14ac:dyDescent="0.3">
      <c r="A1248" s="14">
        <v>47647</v>
      </c>
      <c r="B1248" t="s">
        <v>6</v>
      </c>
      <c r="C1248" t="s">
        <v>7</v>
      </c>
      <c r="D1248" t="s">
        <v>14</v>
      </c>
      <c r="E1248" t="s">
        <v>11</v>
      </c>
      <c r="F1248">
        <v>47</v>
      </c>
    </row>
    <row r="1249" spans="1:6" x14ac:dyDescent="0.3">
      <c r="A1249" s="14">
        <v>52072</v>
      </c>
      <c r="B1249" t="s">
        <v>6</v>
      </c>
      <c r="C1249" t="s">
        <v>7</v>
      </c>
      <c r="D1249" t="s">
        <v>8</v>
      </c>
      <c r="E1249" t="s">
        <v>9</v>
      </c>
      <c r="F1249">
        <v>32</v>
      </c>
    </row>
    <row r="1250" spans="1:6" x14ac:dyDescent="0.3">
      <c r="A1250" s="14">
        <v>79293</v>
      </c>
      <c r="B1250" t="s">
        <v>6</v>
      </c>
      <c r="C1250" t="s">
        <v>15</v>
      </c>
      <c r="D1250" t="s">
        <v>17</v>
      </c>
      <c r="E1250" t="s">
        <v>18</v>
      </c>
      <c r="F1250">
        <v>34</v>
      </c>
    </row>
    <row r="1251" spans="1:6" x14ac:dyDescent="0.3">
      <c r="A1251" s="14">
        <v>15309</v>
      </c>
      <c r="B1251" t="s">
        <v>12</v>
      </c>
      <c r="C1251" t="s">
        <v>7</v>
      </c>
      <c r="D1251" t="s">
        <v>8</v>
      </c>
      <c r="E1251" t="s">
        <v>18</v>
      </c>
      <c r="F1251">
        <v>59</v>
      </c>
    </row>
    <row r="1252" spans="1:6" x14ac:dyDescent="0.3">
      <c r="A1252" s="14">
        <v>74895</v>
      </c>
      <c r="B1252" t="s">
        <v>6</v>
      </c>
      <c r="C1252" t="s">
        <v>7</v>
      </c>
      <c r="D1252" t="s">
        <v>10</v>
      </c>
      <c r="E1252" t="s">
        <v>9</v>
      </c>
      <c r="F1252">
        <v>57</v>
      </c>
    </row>
    <row r="1253" spans="1:6" x14ac:dyDescent="0.3">
      <c r="A1253" s="14">
        <v>11609</v>
      </c>
      <c r="B1253" t="s">
        <v>6</v>
      </c>
      <c r="C1253" t="s">
        <v>7</v>
      </c>
      <c r="D1253" t="s">
        <v>10</v>
      </c>
      <c r="E1253" t="s">
        <v>13</v>
      </c>
      <c r="F1253">
        <v>44</v>
      </c>
    </row>
    <row r="1254" spans="1:6" x14ac:dyDescent="0.3">
      <c r="A1254" s="14">
        <v>80293</v>
      </c>
      <c r="B1254" t="s">
        <v>6</v>
      </c>
      <c r="C1254" t="s">
        <v>7</v>
      </c>
      <c r="D1254" t="s">
        <v>10</v>
      </c>
      <c r="E1254" t="s">
        <v>13</v>
      </c>
      <c r="F1254">
        <v>58</v>
      </c>
    </row>
    <row r="1255" spans="1:6" x14ac:dyDescent="0.3">
      <c r="A1255" s="14">
        <v>67464</v>
      </c>
      <c r="B1255" t="s">
        <v>6</v>
      </c>
      <c r="C1255" t="s">
        <v>7</v>
      </c>
      <c r="D1255" t="s">
        <v>14</v>
      </c>
      <c r="E1255" t="s">
        <v>11</v>
      </c>
      <c r="F1255">
        <v>41</v>
      </c>
    </row>
    <row r="1256" spans="1:6" x14ac:dyDescent="0.3">
      <c r="A1256" s="14">
        <v>74621</v>
      </c>
      <c r="B1256" t="s">
        <v>12</v>
      </c>
      <c r="C1256" t="s">
        <v>7</v>
      </c>
      <c r="D1256" t="s">
        <v>10</v>
      </c>
      <c r="E1256" t="s">
        <v>9</v>
      </c>
      <c r="F1256">
        <v>53</v>
      </c>
    </row>
    <row r="1257" spans="1:6" x14ac:dyDescent="0.3">
      <c r="A1257" s="14">
        <v>15143</v>
      </c>
      <c r="B1257" t="s">
        <v>12</v>
      </c>
      <c r="C1257" t="s">
        <v>7</v>
      </c>
      <c r="D1257" t="s">
        <v>8</v>
      </c>
      <c r="E1257" t="s">
        <v>13</v>
      </c>
      <c r="F1257">
        <v>50</v>
      </c>
    </row>
    <row r="1258" spans="1:6" x14ac:dyDescent="0.3">
      <c r="A1258" s="14">
        <v>89130</v>
      </c>
      <c r="B1258" t="s">
        <v>6</v>
      </c>
      <c r="C1258" t="s">
        <v>7</v>
      </c>
      <c r="D1258" t="s">
        <v>10</v>
      </c>
      <c r="E1258" t="s">
        <v>9</v>
      </c>
      <c r="F1258">
        <v>58</v>
      </c>
    </row>
    <row r="1259" spans="1:6" x14ac:dyDescent="0.3">
      <c r="A1259" s="14">
        <v>34527</v>
      </c>
      <c r="B1259" t="s">
        <v>6</v>
      </c>
      <c r="C1259" t="s">
        <v>7</v>
      </c>
      <c r="D1259" t="s">
        <v>10</v>
      </c>
      <c r="E1259" t="s">
        <v>13</v>
      </c>
      <c r="F1259">
        <v>50</v>
      </c>
    </row>
    <row r="1260" spans="1:6" x14ac:dyDescent="0.3">
      <c r="A1260" s="14">
        <v>32509</v>
      </c>
      <c r="B1260" t="s">
        <v>6</v>
      </c>
      <c r="C1260" t="s">
        <v>7</v>
      </c>
      <c r="D1260" t="s">
        <v>8</v>
      </c>
      <c r="E1260" t="s">
        <v>9</v>
      </c>
      <c r="F1260">
        <v>58</v>
      </c>
    </row>
    <row r="1261" spans="1:6" x14ac:dyDescent="0.3">
      <c r="A1261" s="14">
        <v>71344</v>
      </c>
      <c r="B1261" t="s">
        <v>12</v>
      </c>
      <c r="C1261" t="s">
        <v>7</v>
      </c>
      <c r="D1261" t="s">
        <v>8</v>
      </c>
      <c r="E1261" t="s">
        <v>9</v>
      </c>
      <c r="F1261">
        <v>33</v>
      </c>
    </row>
    <row r="1262" spans="1:6" x14ac:dyDescent="0.3">
      <c r="A1262" s="14">
        <v>88877</v>
      </c>
      <c r="B1262" t="s">
        <v>6</v>
      </c>
      <c r="C1262" t="s">
        <v>7</v>
      </c>
      <c r="D1262" t="s">
        <v>14</v>
      </c>
      <c r="E1262" t="s">
        <v>9</v>
      </c>
      <c r="F1262">
        <v>47</v>
      </c>
    </row>
    <row r="1263" spans="1:6" x14ac:dyDescent="0.3">
      <c r="A1263" s="14">
        <v>78496</v>
      </c>
      <c r="B1263" t="s">
        <v>6</v>
      </c>
      <c r="C1263" t="s">
        <v>7</v>
      </c>
      <c r="D1263" t="s">
        <v>14</v>
      </c>
      <c r="E1263" t="s">
        <v>18</v>
      </c>
      <c r="F1263">
        <v>58</v>
      </c>
    </row>
    <row r="1264" spans="1:6" x14ac:dyDescent="0.3">
      <c r="A1264" s="14">
        <v>48300</v>
      </c>
      <c r="B1264" t="s">
        <v>6</v>
      </c>
      <c r="C1264" t="s">
        <v>7</v>
      </c>
      <c r="D1264" t="s">
        <v>8</v>
      </c>
      <c r="E1264" t="s">
        <v>9</v>
      </c>
      <c r="F1264">
        <v>41</v>
      </c>
    </row>
    <row r="1265" spans="1:6" x14ac:dyDescent="0.3">
      <c r="A1265" s="14">
        <v>18263</v>
      </c>
      <c r="B1265" t="s">
        <v>12</v>
      </c>
      <c r="C1265" t="s">
        <v>15</v>
      </c>
      <c r="D1265" t="s">
        <v>10</v>
      </c>
      <c r="E1265" t="s">
        <v>11</v>
      </c>
      <c r="F1265">
        <v>58</v>
      </c>
    </row>
    <row r="1266" spans="1:6" x14ac:dyDescent="0.3">
      <c r="A1266" s="14">
        <v>61068</v>
      </c>
      <c r="B1266" t="s">
        <v>6</v>
      </c>
      <c r="C1266" t="s">
        <v>15</v>
      </c>
      <c r="D1266" t="s">
        <v>10</v>
      </c>
      <c r="E1266" t="s">
        <v>11</v>
      </c>
      <c r="F1266">
        <v>51</v>
      </c>
    </row>
    <row r="1267" spans="1:6" x14ac:dyDescent="0.3">
      <c r="A1267" s="14">
        <v>39866</v>
      </c>
      <c r="B1267" t="s">
        <v>12</v>
      </c>
      <c r="C1267" t="s">
        <v>7</v>
      </c>
      <c r="D1267" t="s">
        <v>8</v>
      </c>
      <c r="E1267" t="s">
        <v>13</v>
      </c>
      <c r="F1267">
        <v>34</v>
      </c>
    </row>
    <row r="1268" spans="1:6" x14ac:dyDescent="0.3">
      <c r="A1268" s="14">
        <v>32745</v>
      </c>
      <c r="B1268" t="s">
        <v>6</v>
      </c>
      <c r="C1268" t="s">
        <v>7</v>
      </c>
      <c r="D1268" t="s">
        <v>10</v>
      </c>
      <c r="E1268" t="s">
        <v>18</v>
      </c>
      <c r="F1268">
        <v>58</v>
      </c>
    </row>
    <row r="1269" spans="1:6" x14ac:dyDescent="0.3">
      <c r="A1269" s="14">
        <v>63113</v>
      </c>
      <c r="B1269" t="s">
        <v>6</v>
      </c>
      <c r="C1269" t="s">
        <v>19</v>
      </c>
      <c r="D1269" t="s">
        <v>8</v>
      </c>
      <c r="E1269" t="s">
        <v>9</v>
      </c>
      <c r="F1269">
        <v>51</v>
      </c>
    </row>
    <row r="1270" spans="1:6" x14ac:dyDescent="0.3">
      <c r="A1270" s="14">
        <v>71848</v>
      </c>
      <c r="B1270" t="s">
        <v>6</v>
      </c>
      <c r="C1270" t="s">
        <v>7</v>
      </c>
      <c r="D1270" t="s">
        <v>14</v>
      </c>
      <c r="E1270" t="s">
        <v>11</v>
      </c>
      <c r="F1270">
        <v>30</v>
      </c>
    </row>
    <row r="1271" spans="1:6" x14ac:dyDescent="0.3">
      <c r="A1271" s="14">
        <v>43604</v>
      </c>
      <c r="B1271" t="s">
        <v>12</v>
      </c>
      <c r="C1271" t="s">
        <v>7</v>
      </c>
      <c r="D1271" t="s">
        <v>10</v>
      </c>
      <c r="E1271" t="s">
        <v>9</v>
      </c>
      <c r="F1271">
        <v>57</v>
      </c>
    </row>
    <row r="1272" spans="1:6" x14ac:dyDescent="0.3">
      <c r="A1272" s="14">
        <v>29819</v>
      </c>
      <c r="B1272" t="s">
        <v>12</v>
      </c>
      <c r="C1272" t="s">
        <v>15</v>
      </c>
      <c r="D1272" t="s">
        <v>30</v>
      </c>
      <c r="E1272" t="s">
        <v>11</v>
      </c>
      <c r="F1272">
        <v>56</v>
      </c>
    </row>
    <row r="1273" spans="1:6" x14ac:dyDescent="0.3">
      <c r="A1273" s="14">
        <v>59291</v>
      </c>
      <c r="B1273" t="s">
        <v>6</v>
      </c>
      <c r="C1273" t="s">
        <v>7</v>
      </c>
      <c r="D1273" t="s">
        <v>10</v>
      </c>
      <c r="E1273" t="s">
        <v>9</v>
      </c>
      <c r="F1273">
        <v>53</v>
      </c>
    </row>
    <row r="1274" spans="1:6" x14ac:dyDescent="0.3">
      <c r="A1274" s="14">
        <v>81157</v>
      </c>
      <c r="B1274" t="s">
        <v>12</v>
      </c>
      <c r="C1274" t="s">
        <v>7</v>
      </c>
      <c r="D1274" t="s">
        <v>10</v>
      </c>
      <c r="E1274" t="s">
        <v>9</v>
      </c>
      <c r="F1274">
        <v>42</v>
      </c>
    </row>
    <row r="1275" spans="1:6" x14ac:dyDescent="0.3">
      <c r="A1275" s="14">
        <v>55382</v>
      </c>
      <c r="B1275" t="s">
        <v>6</v>
      </c>
      <c r="C1275" t="s">
        <v>7</v>
      </c>
      <c r="D1275" t="s">
        <v>10</v>
      </c>
      <c r="E1275" t="s">
        <v>9</v>
      </c>
      <c r="F1275">
        <v>23</v>
      </c>
    </row>
    <row r="1276" spans="1:6" x14ac:dyDescent="0.3">
      <c r="A1276" s="14">
        <v>89866</v>
      </c>
      <c r="B1276" t="s">
        <v>6</v>
      </c>
      <c r="C1276" t="s">
        <v>7</v>
      </c>
      <c r="D1276" t="s">
        <v>8</v>
      </c>
      <c r="E1276" t="s">
        <v>9</v>
      </c>
      <c r="F1276">
        <v>30</v>
      </c>
    </row>
    <row r="1277" spans="1:6" x14ac:dyDescent="0.3">
      <c r="A1277" s="14">
        <v>53034</v>
      </c>
      <c r="B1277" t="s">
        <v>6</v>
      </c>
      <c r="C1277" t="s">
        <v>7</v>
      </c>
      <c r="D1277" t="s">
        <v>14</v>
      </c>
      <c r="E1277" t="s">
        <v>13</v>
      </c>
      <c r="F1277">
        <v>39</v>
      </c>
    </row>
    <row r="1278" spans="1:6" x14ac:dyDescent="0.3">
      <c r="A1278" s="14">
        <v>42808</v>
      </c>
      <c r="B1278" t="s">
        <v>6</v>
      </c>
      <c r="C1278" t="s">
        <v>7</v>
      </c>
      <c r="D1278" t="s">
        <v>10</v>
      </c>
      <c r="E1278" t="s">
        <v>13</v>
      </c>
      <c r="F1278">
        <v>41</v>
      </c>
    </row>
    <row r="1279" spans="1:6" x14ac:dyDescent="0.3">
      <c r="A1279" s="14">
        <v>28474</v>
      </c>
      <c r="B1279" t="s">
        <v>6</v>
      </c>
      <c r="C1279" t="s">
        <v>7</v>
      </c>
      <c r="D1279" t="s">
        <v>8</v>
      </c>
      <c r="E1279" t="s">
        <v>13</v>
      </c>
      <c r="F1279">
        <v>27</v>
      </c>
    </row>
    <row r="1280" spans="1:6" x14ac:dyDescent="0.3">
      <c r="A1280" s="14">
        <v>25766</v>
      </c>
      <c r="B1280" t="s">
        <v>6</v>
      </c>
      <c r="C1280" t="s">
        <v>7</v>
      </c>
      <c r="D1280" t="s">
        <v>10</v>
      </c>
      <c r="E1280" t="s">
        <v>9</v>
      </c>
      <c r="F1280">
        <v>29</v>
      </c>
    </row>
    <row r="1281" spans="1:6" x14ac:dyDescent="0.3">
      <c r="A1281" s="14">
        <v>72751</v>
      </c>
      <c r="B1281" t="s">
        <v>6</v>
      </c>
      <c r="C1281" t="s">
        <v>7</v>
      </c>
      <c r="D1281" t="s">
        <v>17</v>
      </c>
      <c r="E1281" t="s">
        <v>9</v>
      </c>
      <c r="F1281">
        <v>59</v>
      </c>
    </row>
    <row r="1282" spans="1:6" x14ac:dyDescent="0.3">
      <c r="A1282" s="14">
        <v>56523</v>
      </c>
      <c r="B1282" t="s">
        <v>6</v>
      </c>
      <c r="C1282" t="s">
        <v>7</v>
      </c>
      <c r="D1282" t="s">
        <v>10</v>
      </c>
      <c r="E1282" t="s">
        <v>9</v>
      </c>
      <c r="F1282">
        <v>33</v>
      </c>
    </row>
    <row r="1283" spans="1:6" x14ac:dyDescent="0.3">
      <c r="A1283" s="14">
        <v>21676</v>
      </c>
      <c r="B1283" t="s">
        <v>6</v>
      </c>
      <c r="C1283" t="s">
        <v>7</v>
      </c>
      <c r="D1283" t="s">
        <v>10</v>
      </c>
      <c r="E1283" t="s">
        <v>9</v>
      </c>
      <c r="F1283">
        <v>40</v>
      </c>
    </row>
    <row r="1284" spans="1:6" x14ac:dyDescent="0.3">
      <c r="A1284" s="14">
        <v>50449</v>
      </c>
      <c r="B1284" t="s">
        <v>6</v>
      </c>
      <c r="C1284" t="s">
        <v>7</v>
      </c>
      <c r="D1284" t="s">
        <v>10</v>
      </c>
      <c r="E1284" t="s">
        <v>9</v>
      </c>
      <c r="F1284">
        <v>45</v>
      </c>
    </row>
    <row r="1285" spans="1:6" x14ac:dyDescent="0.3">
      <c r="A1285" s="14">
        <v>14322</v>
      </c>
      <c r="B1285" t="s">
        <v>6</v>
      </c>
      <c r="C1285" t="s">
        <v>15</v>
      </c>
      <c r="D1285" t="s">
        <v>8</v>
      </c>
      <c r="E1285" t="s">
        <v>11</v>
      </c>
      <c r="F1285">
        <v>21</v>
      </c>
    </row>
    <row r="1286" spans="1:6" x14ac:dyDescent="0.3">
      <c r="A1286" s="14">
        <v>67854</v>
      </c>
      <c r="B1286" t="s">
        <v>6</v>
      </c>
      <c r="C1286" t="s">
        <v>7</v>
      </c>
      <c r="D1286" t="s">
        <v>14</v>
      </c>
      <c r="E1286" t="s">
        <v>13</v>
      </c>
      <c r="F1286">
        <v>67</v>
      </c>
    </row>
    <row r="1287" spans="1:6" x14ac:dyDescent="0.3">
      <c r="A1287" s="14">
        <v>74996</v>
      </c>
      <c r="B1287" t="s">
        <v>6</v>
      </c>
      <c r="C1287" t="s">
        <v>7</v>
      </c>
      <c r="D1287" t="s">
        <v>14</v>
      </c>
      <c r="E1287" t="s">
        <v>13</v>
      </c>
      <c r="F1287">
        <v>55</v>
      </c>
    </row>
    <row r="1288" spans="1:6" x14ac:dyDescent="0.3">
      <c r="A1288" s="14">
        <v>84208</v>
      </c>
      <c r="B1288" t="s">
        <v>6</v>
      </c>
      <c r="C1288" t="s">
        <v>7</v>
      </c>
      <c r="D1288" t="s">
        <v>10</v>
      </c>
      <c r="E1288" t="s">
        <v>9</v>
      </c>
      <c r="F1288">
        <v>62</v>
      </c>
    </row>
    <row r="1289" spans="1:6" x14ac:dyDescent="0.3">
      <c r="A1289" s="14">
        <v>65830</v>
      </c>
      <c r="B1289" t="s">
        <v>6</v>
      </c>
      <c r="C1289" t="s">
        <v>15</v>
      </c>
      <c r="D1289" t="s">
        <v>8</v>
      </c>
      <c r="E1289" t="s">
        <v>11</v>
      </c>
      <c r="F1289">
        <v>39</v>
      </c>
    </row>
    <row r="1290" spans="1:6" x14ac:dyDescent="0.3">
      <c r="A1290" s="14">
        <v>87272</v>
      </c>
      <c r="B1290" t="s">
        <v>6</v>
      </c>
      <c r="C1290" t="s">
        <v>15</v>
      </c>
      <c r="D1290" t="s">
        <v>14</v>
      </c>
      <c r="E1290" t="s">
        <v>11</v>
      </c>
      <c r="F1290">
        <v>65</v>
      </c>
    </row>
    <row r="1291" spans="1:6" x14ac:dyDescent="0.3">
      <c r="A1291" s="14">
        <v>55825</v>
      </c>
      <c r="B1291" t="s">
        <v>6</v>
      </c>
      <c r="C1291" t="s">
        <v>7</v>
      </c>
      <c r="D1291" t="s">
        <v>10</v>
      </c>
      <c r="E1291" t="s">
        <v>13</v>
      </c>
      <c r="F1291">
        <v>57</v>
      </c>
    </row>
    <row r="1292" spans="1:6" x14ac:dyDescent="0.3">
      <c r="A1292" s="14">
        <v>34277</v>
      </c>
      <c r="B1292" t="s">
        <v>6</v>
      </c>
      <c r="C1292" t="s">
        <v>7</v>
      </c>
      <c r="D1292" t="s">
        <v>8</v>
      </c>
      <c r="E1292" t="s">
        <v>9</v>
      </c>
      <c r="F1292">
        <v>24</v>
      </c>
    </row>
    <row r="1293" spans="1:6" x14ac:dyDescent="0.3">
      <c r="A1293" s="14">
        <v>21125</v>
      </c>
      <c r="B1293" t="s">
        <v>6</v>
      </c>
      <c r="C1293" t="s">
        <v>7</v>
      </c>
      <c r="D1293" t="s">
        <v>10</v>
      </c>
      <c r="E1293" t="s">
        <v>9</v>
      </c>
      <c r="F1293">
        <v>42</v>
      </c>
    </row>
    <row r="1294" spans="1:6" x14ac:dyDescent="0.3">
      <c r="A1294" s="14">
        <v>78143</v>
      </c>
      <c r="B1294" t="s">
        <v>6</v>
      </c>
      <c r="C1294" t="s">
        <v>15</v>
      </c>
      <c r="D1294" t="s">
        <v>8</v>
      </c>
      <c r="E1294" t="s">
        <v>11</v>
      </c>
      <c r="F1294">
        <v>47</v>
      </c>
    </row>
    <row r="1295" spans="1:6" x14ac:dyDescent="0.3">
      <c r="A1295" s="14">
        <v>51412</v>
      </c>
      <c r="B1295" t="s">
        <v>6</v>
      </c>
      <c r="C1295" t="s">
        <v>7</v>
      </c>
      <c r="D1295" t="s">
        <v>8</v>
      </c>
      <c r="E1295" t="s">
        <v>9</v>
      </c>
      <c r="F1295">
        <v>56</v>
      </c>
    </row>
    <row r="1296" spans="1:6" x14ac:dyDescent="0.3">
      <c r="A1296" s="14">
        <v>18020</v>
      </c>
      <c r="B1296" t="s">
        <v>6</v>
      </c>
      <c r="C1296" t="s">
        <v>7</v>
      </c>
      <c r="D1296" t="s">
        <v>8</v>
      </c>
      <c r="E1296" t="s">
        <v>11</v>
      </c>
      <c r="F1296">
        <v>46</v>
      </c>
    </row>
    <row r="1297" spans="1:6" x14ac:dyDescent="0.3">
      <c r="A1297" s="14">
        <v>37709</v>
      </c>
      <c r="B1297" t="s">
        <v>6</v>
      </c>
      <c r="C1297" t="s">
        <v>7</v>
      </c>
      <c r="D1297" t="s">
        <v>30</v>
      </c>
      <c r="E1297" t="s">
        <v>9</v>
      </c>
      <c r="F1297">
        <v>26</v>
      </c>
    </row>
    <row r="1298" spans="1:6" x14ac:dyDescent="0.3">
      <c r="A1298" s="14">
        <v>82189</v>
      </c>
      <c r="B1298" t="s">
        <v>12</v>
      </c>
      <c r="C1298" t="s">
        <v>15</v>
      </c>
      <c r="D1298" t="s">
        <v>14</v>
      </c>
      <c r="E1298" t="s">
        <v>11</v>
      </c>
      <c r="F1298">
        <v>33</v>
      </c>
    </row>
    <row r="1299" spans="1:6" x14ac:dyDescent="0.3">
      <c r="A1299" s="14">
        <v>17232</v>
      </c>
      <c r="B1299" t="s">
        <v>6</v>
      </c>
      <c r="C1299" t="s">
        <v>7</v>
      </c>
      <c r="D1299" t="s">
        <v>8</v>
      </c>
      <c r="E1299" t="s">
        <v>9</v>
      </c>
      <c r="F1299">
        <v>36</v>
      </c>
    </row>
    <row r="1300" spans="1:6" x14ac:dyDescent="0.3">
      <c r="A1300" s="14">
        <v>34860</v>
      </c>
      <c r="B1300" t="s">
        <v>6</v>
      </c>
      <c r="C1300" t="s">
        <v>7</v>
      </c>
      <c r="D1300" t="s">
        <v>8</v>
      </c>
      <c r="E1300" t="s">
        <v>9</v>
      </c>
      <c r="F1300">
        <v>36</v>
      </c>
    </row>
    <row r="1301" spans="1:6" x14ac:dyDescent="0.3">
      <c r="A1301" s="14">
        <v>63661</v>
      </c>
      <c r="B1301" t="s">
        <v>6</v>
      </c>
      <c r="C1301" t="s">
        <v>7</v>
      </c>
      <c r="D1301" t="s">
        <v>8</v>
      </c>
      <c r="E1301" t="s">
        <v>9</v>
      </c>
      <c r="F1301">
        <v>50</v>
      </c>
    </row>
    <row r="1302" spans="1:6" x14ac:dyDescent="0.3">
      <c r="A1302" s="14">
        <v>40598</v>
      </c>
      <c r="B1302" t="s">
        <v>6</v>
      </c>
      <c r="C1302" t="s">
        <v>15</v>
      </c>
      <c r="D1302" t="s">
        <v>8</v>
      </c>
      <c r="E1302" t="s">
        <v>11</v>
      </c>
      <c r="F1302">
        <v>40</v>
      </c>
    </row>
    <row r="1303" spans="1:6" x14ac:dyDescent="0.3">
      <c r="A1303" s="14">
        <v>56888</v>
      </c>
      <c r="B1303" t="s">
        <v>12</v>
      </c>
      <c r="C1303" t="s">
        <v>7</v>
      </c>
      <c r="D1303" t="s">
        <v>14</v>
      </c>
      <c r="E1303" t="s">
        <v>9</v>
      </c>
      <c r="F1303">
        <v>41</v>
      </c>
    </row>
    <row r="1304" spans="1:6" x14ac:dyDescent="0.3">
      <c r="A1304" s="14">
        <v>67949</v>
      </c>
      <c r="B1304" t="s">
        <v>6</v>
      </c>
      <c r="C1304" t="s">
        <v>7</v>
      </c>
      <c r="D1304" t="s">
        <v>14</v>
      </c>
      <c r="E1304" t="s">
        <v>9</v>
      </c>
      <c r="F1304">
        <v>54</v>
      </c>
    </row>
    <row r="1305" spans="1:6" x14ac:dyDescent="0.3">
      <c r="A1305" s="14">
        <v>39688</v>
      </c>
      <c r="B1305" t="s">
        <v>12</v>
      </c>
      <c r="C1305" t="s">
        <v>7</v>
      </c>
      <c r="D1305" t="s">
        <v>8</v>
      </c>
      <c r="E1305" t="s">
        <v>9</v>
      </c>
      <c r="F1305">
        <v>59</v>
      </c>
    </row>
    <row r="1306" spans="1:6" x14ac:dyDescent="0.3">
      <c r="A1306" s="14">
        <v>14825</v>
      </c>
      <c r="B1306" t="s">
        <v>6</v>
      </c>
      <c r="C1306" t="s">
        <v>15</v>
      </c>
      <c r="D1306" t="s">
        <v>14</v>
      </c>
      <c r="E1306" t="s">
        <v>11</v>
      </c>
      <c r="F1306">
        <v>41</v>
      </c>
    </row>
    <row r="1307" spans="1:6" x14ac:dyDescent="0.3">
      <c r="A1307" s="14">
        <v>81236</v>
      </c>
      <c r="B1307" t="s">
        <v>6</v>
      </c>
      <c r="C1307" t="s">
        <v>7</v>
      </c>
      <c r="D1307" t="s">
        <v>10</v>
      </c>
      <c r="E1307" t="s">
        <v>21</v>
      </c>
      <c r="F1307">
        <v>78</v>
      </c>
    </row>
    <row r="1308" spans="1:6" x14ac:dyDescent="0.3">
      <c r="A1308" s="14">
        <v>14600</v>
      </c>
      <c r="B1308" t="s">
        <v>6</v>
      </c>
      <c r="C1308" t="s">
        <v>7</v>
      </c>
      <c r="D1308" t="s">
        <v>14</v>
      </c>
      <c r="E1308" t="s">
        <v>11</v>
      </c>
      <c r="F1308">
        <v>54</v>
      </c>
    </row>
    <row r="1309" spans="1:6" x14ac:dyDescent="0.3">
      <c r="A1309" s="14">
        <v>70957</v>
      </c>
      <c r="B1309" t="s">
        <v>6</v>
      </c>
      <c r="C1309" t="s">
        <v>15</v>
      </c>
      <c r="D1309" t="s">
        <v>10</v>
      </c>
      <c r="E1309" t="s">
        <v>11</v>
      </c>
      <c r="F1309">
        <v>35</v>
      </c>
    </row>
    <row r="1310" spans="1:6" x14ac:dyDescent="0.3">
      <c r="A1310" s="14">
        <v>70761</v>
      </c>
      <c r="B1310" t="s">
        <v>6</v>
      </c>
      <c r="C1310" t="s">
        <v>7</v>
      </c>
      <c r="D1310" t="s">
        <v>14</v>
      </c>
      <c r="E1310" t="s">
        <v>9</v>
      </c>
      <c r="F1310">
        <v>38</v>
      </c>
    </row>
    <row r="1311" spans="1:6" x14ac:dyDescent="0.3">
      <c r="A1311" s="14">
        <v>38071</v>
      </c>
      <c r="B1311" t="s">
        <v>12</v>
      </c>
      <c r="C1311" t="s">
        <v>7</v>
      </c>
      <c r="D1311" t="s">
        <v>8</v>
      </c>
      <c r="E1311" t="s">
        <v>9</v>
      </c>
      <c r="F1311">
        <v>36</v>
      </c>
    </row>
    <row r="1312" spans="1:6" x14ac:dyDescent="0.3">
      <c r="A1312" s="14">
        <v>68743</v>
      </c>
      <c r="B1312" t="s">
        <v>6</v>
      </c>
      <c r="C1312" t="s">
        <v>7</v>
      </c>
      <c r="D1312" t="s">
        <v>8</v>
      </c>
      <c r="E1312" t="s">
        <v>9</v>
      </c>
      <c r="F1312">
        <v>41</v>
      </c>
    </row>
    <row r="1313" spans="1:6" x14ac:dyDescent="0.3">
      <c r="A1313" s="14">
        <v>18898</v>
      </c>
      <c r="B1313" t="s">
        <v>6</v>
      </c>
      <c r="C1313" t="s">
        <v>7</v>
      </c>
      <c r="D1313" t="s">
        <v>8</v>
      </c>
      <c r="E1313" t="s">
        <v>11</v>
      </c>
      <c r="F1313">
        <v>26</v>
      </c>
    </row>
    <row r="1314" spans="1:6" x14ac:dyDescent="0.3">
      <c r="A1314" s="14">
        <v>73258</v>
      </c>
      <c r="B1314" t="s">
        <v>6</v>
      </c>
      <c r="C1314" t="s">
        <v>7</v>
      </c>
      <c r="D1314" t="s">
        <v>10</v>
      </c>
      <c r="E1314" t="s">
        <v>9</v>
      </c>
      <c r="F1314">
        <v>56</v>
      </c>
    </row>
    <row r="1315" spans="1:6" x14ac:dyDescent="0.3">
      <c r="A1315" s="14">
        <v>89273</v>
      </c>
      <c r="B1315" t="s">
        <v>6</v>
      </c>
      <c r="C1315" t="s">
        <v>7</v>
      </c>
      <c r="D1315" t="s">
        <v>14</v>
      </c>
      <c r="E1315" t="s">
        <v>13</v>
      </c>
      <c r="F1315">
        <v>55</v>
      </c>
    </row>
    <row r="1316" spans="1:6" x14ac:dyDescent="0.3">
      <c r="A1316" s="14">
        <v>30042</v>
      </c>
      <c r="B1316" t="s">
        <v>12</v>
      </c>
      <c r="C1316" t="s">
        <v>7</v>
      </c>
      <c r="D1316" t="s">
        <v>14</v>
      </c>
      <c r="E1316" t="s">
        <v>9</v>
      </c>
      <c r="F1316">
        <v>49</v>
      </c>
    </row>
    <row r="1317" spans="1:6" x14ac:dyDescent="0.3">
      <c r="A1317" s="14">
        <v>60361</v>
      </c>
      <c r="B1317" t="s">
        <v>6</v>
      </c>
      <c r="C1317" t="s">
        <v>15</v>
      </c>
      <c r="D1317" t="s">
        <v>16</v>
      </c>
      <c r="E1317" t="s">
        <v>11</v>
      </c>
      <c r="F1317">
        <v>43</v>
      </c>
    </row>
    <row r="1318" spans="1:6" x14ac:dyDescent="0.3">
      <c r="A1318" s="14">
        <v>22791</v>
      </c>
      <c r="B1318" t="s">
        <v>6</v>
      </c>
      <c r="C1318" t="s">
        <v>15</v>
      </c>
      <c r="D1318" t="s">
        <v>14</v>
      </c>
      <c r="E1318" t="s">
        <v>11</v>
      </c>
      <c r="F1318">
        <v>71</v>
      </c>
    </row>
    <row r="1319" spans="1:6" x14ac:dyDescent="0.3">
      <c r="A1319" s="14">
        <v>54902</v>
      </c>
      <c r="B1319" t="s">
        <v>6</v>
      </c>
      <c r="C1319" t="s">
        <v>7</v>
      </c>
      <c r="D1319" t="s">
        <v>8</v>
      </c>
      <c r="E1319" t="s">
        <v>11</v>
      </c>
      <c r="F1319">
        <v>50</v>
      </c>
    </row>
    <row r="1320" spans="1:6" x14ac:dyDescent="0.3">
      <c r="A1320" s="14">
        <v>83713</v>
      </c>
      <c r="B1320" t="s">
        <v>6</v>
      </c>
      <c r="C1320" t="s">
        <v>15</v>
      </c>
      <c r="D1320" t="s">
        <v>10</v>
      </c>
      <c r="E1320" t="s">
        <v>11</v>
      </c>
      <c r="F1320">
        <v>59</v>
      </c>
    </row>
    <row r="1321" spans="1:6" x14ac:dyDescent="0.3">
      <c r="A1321" s="14">
        <v>30071</v>
      </c>
      <c r="B1321" t="s">
        <v>6</v>
      </c>
      <c r="C1321" t="s">
        <v>7</v>
      </c>
      <c r="D1321" t="s">
        <v>10</v>
      </c>
      <c r="E1321" t="s">
        <v>9</v>
      </c>
      <c r="F1321">
        <v>68</v>
      </c>
    </row>
    <row r="1322" spans="1:6" x14ac:dyDescent="0.3">
      <c r="A1322" s="14">
        <v>56080</v>
      </c>
      <c r="B1322" t="s">
        <v>6</v>
      </c>
      <c r="C1322" t="s">
        <v>7</v>
      </c>
      <c r="D1322" t="s">
        <v>10</v>
      </c>
      <c r="E1322" t="s">
        <v>9</v>
      </c>
      <c r="F1322">
        <v>32</v>
      </c>
    </row>
    <row r="1323" spans="1:6" x14ac:dyDescent="0.3">
      <c r="A1323" s="14">
        <v>74944</v>
      </c>
      <c r="B1323" t="s">
        <v>6</v>
      </c>
      <c r="C1323" t="s">
        <v>7</v>
      </c>
      <c r="D1323" t="s">
        <v>14</v>
      </c>
      <c r="E1323" t="s">
        <v>11</v>
      </c>
      <c r="F1323">
        <v>60</v>
      </c>
    </row>
    <row r="1324" spans="1:6" x14ac:dyDescent="0.3">
      <c r="A1324" s="14">
        <v>69238</v>
      </c>
      <c r="B1324" t="s">
        <v>6</v>
      </c>
      <c r="C1324" t="s">
        <v>7</v>
      </c>
      <c r="D1324" t="s">
        <v>8</v>
      </c>
      <c r="E1324" t="s">
        <v>9</v>
      </c>
      <c r="F1324">
        <v>45</v>
      </c>
    </row>
    <row r="1325" spans="1:6" x14ac:dyDescent="0.3">
      <c r="A1325" s="14">
        <v>20830</v>
      </c>
      <c r="B1325" t="s">
        <v>6</v>
      </c>
      <c r="C1325" t="s">
        <v>7</v>
      </c>
      <c r="D1325" t="s">
        <v>8</v>
      </c>
      <c r="E1325" t="s">
        <v>9</v>
      </c>
      <c r="F1325">
        <v>55</v>
      </c>
    </row>
    <row r="1326" spans="1:6" x14ac:dyDescent="0.3">
      <c r="A1326" s="14">
        <v>30930</v>
      </c>
      <c r="B1326" t="s">
        <v>6</v>
      </c>
      <c r="C1326" t="s">
        <v>7</v>
      </c>
      <c r="D1326" t="s">
        <v>8</v>
      </c>
      <c r="E1326" t="s">
        <v>9</v>
      </c>
      <c r="F1326">
        <v>45</v>
      </c>
    </row>
    <row r="1327" spans="1:6" x14ac:dyDescent="0.3">
      <c r="A1327" s="14">
        <v>15084</v>
      </c>
      <c r="B1327" t="s">
        <v>6</v>
      </c>
      <c r="C1327" t="s">
        <v>7</v>
      </c>
      <c r="D1327" t="s">
        <v>10</v>
      </c>
      <c r="E1327" t="s">
        <v>9</v>
      </c>
      <c r="F1327">
        <v>52</v>
      </c>
    </row>
    <row r="1328" spans="1:6" x14ac:dyDescent="0.3">
      <c r="A1328" s="14">
        <v>26283</v>
      </c>
      <c r="B1328" t="s">
        <v>6</v>
      </c>
      <c r="C1328" t="s">
        <v>15</v>
      </c>
      <c r="D1328" t="s">
        <v>14</v>
      </c>
      <c r="E1328" t="s">
        <v>11</v>
      </c>
      <c r="F1328">
        <v>55</v>
      </c>
    </row>
    <row r="1329" spans="1:6" x14ac:dyDescent="0.3">
      <c r="A1329" s="14">
        <v>63370</v>
      </c>
      <c r="B1329" t="s">
        <v>6</v>
      </c>
      <c r="C1329" t="s">
        <v>7</v>
      </c>
      <c r="D1329" t="s">
        <v>10</v>
      </c>
      <c r="E1329" t="s">
        <v>9</v>
      </c>
      <c r="F1329">
        <v>26</v>
      </c>
    </row>
    <row r="1330" spans="1:6" x14ac:dyDescent="0.3">
      <c r="A1330" s="14">
        <v>43834</v>
      </c>
      <c r="B1330" t="s">
        <v>6</v>
      </c>
      <c r="C1330" t="s">
        <v>7</v>
      </c>
      <c r="D1330" t="s">
        <v>10</v>
      </c>
      <c r="E1330" t="s">
        <v>9</v>
      </c>
      <c r="F1330">
        <v>78</v>
      </c>
    </row>
    <row r="1331" spans="1:6" x14ac:dyDescent="0.3">
      <c r="A1331" s="14">
        <v>57145</v>
      </c>
      <c r="B1331" t="s">
        <v>6</v>
      </c>
      <c r="C1331" t="s">
        <v>7</v>
      </c>
      <c r="D1331" t="s">
        <v>14</v>
      </c>
      <c r="E1331" t="s">
        <v>9</v>
      </c>
      <c r="F1331">
        <v>63</v>
      </c>
    </row>
    <row r="1332" spans="1:6" x14ac:dyDescent="0.3">
      <c r="A1332" s="14">
        <v>25037</v>
      </c>
      <c r="B1332" t="s">
        <v>6</v>
      </c>
      <c r="C1332" t="s">
        <v>15</v>
      </c>
      <c r="D1332" t="s">
        <v>8</v>
      </c>
      <c r="E1332" t="s">
        <v>11</v>
      </c>
      <c r="F1332">
        <v>56</v>
      </c>
    </row>
    <row r="1333" spans="1:6" x14ac:dyDescent="0.3">
      <c r="A1333" s="14">
        <v>11168</v>
      </c>
      <c r="B1333" t="s">
        <v>6</v>
      </c>
      <c r="C1333" t="s">
        <v>7</v>
      </c>
      <c r="D1333" t="s">
        <v>14</v>
      </c>
      <c r="E1333" t="s">
        <v>21</v>
      </c>
      <c r="F1333">
        <v>33</v>
      </c>
    </row>
    <row r="1334" spans="1:6" x14ac:dyDescent="0.3">
      <c r="A1334" s="14">
        <v>14745</v>
      </c>
      <c r="B1334" t="s">
        <v>6</v>
      </c>
      <c r="C1334" t="s">
        <v>15</v>
      </c>
      <c r="D1334" t="s">
        <v>10</v>
      </c>
      <c r="E1334" t="s">
        <v>11</v>
      </c>
      <c r="F1334">
        <v>53</v>
      </c>
    </row>
    <row r="1335" spans="1:6" x14ac:dyDescent="0.3">
      <c r="A1335" s="14">
        <v>78059</v>
      </c>
      <c r="B1335" t="s">
        <v>6</v>
      </c>
      <c r="C1335" t="s">
        <v>7</v>
      </c>
      <c r="D1335" t="s">
        <v>8</v>
      </c>
      <c r="E1335" t="s">
        <v>9</v>
      </c>
      <c r="F1335">
        <v>55</v>
      </c>
    </row>
    <row r="1336" spans="1:6" x14ac:dyDescent="0.3">
      <c r="A1336" s="14">
        <v>30409</v>
      </c>
      <c r="B1336" t="s">
        <v>6</v>
      </c>
      <c r="C1336" t="s">
        <v>7</v>
      </c>
      <c r="D1336" t="s">
        <v>14</v>
      </c>
      <c r="E1336" t="s">
        <v>9</v>
      </c>
      <c r="F1336">
        <v>35</v>
      </c>
    </row>
    <row r="1337" spans="1:6" x14ac:dyDescent="0.3">
      <c r="A1337" s="14">
        <v>67644</v>
      </c>
      <c r="B1337" t="s">
        <v>6</v>
      </c>
      <c r="C1337" t="s">
        <v>7</v>
      </c>
      <c r="D1337" t="s">
        <v>8</v>
      </c>
      <c r="E1337" t="s">
        <v>9</v>
      </c>
      <c r="F1337">
        <v>26</v>
      </c>
    </row>
    <row r="1338" spans="1:6" x14ac:dyDescent="0.3">
      <c r="A1338" s="14">
        <v>24492</v>
      </c>
      <c r="B1338" t="s">
        <v>6</v>
      </c>
      <c r="C1338" t="s">
        <v>7</v>
      </c>
      <c r="D1338" t="s">
        <v>10</v>
      </c>
      <c r="E1338" t="s">
        <v>9</v>
      </c>
      <c r="F1338">
        <v>53</v>
      </c>
    </row>
    <row r="1339" spans="1:6" x14ac:dyDescent="0.3">
      <c r="A1339" s="14">
        <v>83373</v>
      </c>
      <c r="B1339" t="s">
        <v>6</v>
      </c>
      <c r="C1339" t="s">
        <v>15</v>
      </c>
      <c r="D1339" t="s">
        <v>30</v>
      </c>
      <c r="E1339" t="s">
        <v>18</v>
      </c>
      <c r="F1339">
        <v>49</v>
      </c>
    </row>
    <row r="1340" spans="1:6" x14ac:dyDescent="0.3">
      <c r="A1340" s="14">
        <v>31811</v>
      </c>
      <c r="B1340" t="s">
        <v>6</v>
      </c>
      <c r="C1340" t="s">
        <v>7</v>
      </c>
      <c r="D1340" t="s">
        <v>10</v>
      </c>
      <c r="E1340" t="s">
        <v>9</v>
      </c>
      <c r="F1340">
        <v>36</v>
      </c>
    </row>
    <row r="1341" spans="1:6" x14ac:dyDescent="0.3">
      <c r="A1341" s="14">
        <v>52938</v>
      </c>
      <c r="B1341" t="s">
        <v>6</v>
      </c>
      <c r="C1341" t="s">
        <v>7</v>
      </c>
      <c r="D1341" t="s">
        <v>8</v>
      </c>
      <c r="E1341" t="s">
        <v>9</v>
      </c>
      <c r="F1341">
        <v>34</v>
      </c>
    </row>
    <row r="1342" spans="1:6" x14ac:dyDescent="0.3">
      <c r="A1342" s="14">
        <v>71014</v>
      </c>
      <c r="B1342" t="s">
        <v>6</v>
      </c>
      <c r="C1342" t="s">
        <v>7</v>
      </c>
      <c r="D1342" t="s">
        <v>8</v>
      </c>
      <c r="E1342" t="s">
        <v>9</v>
      </c>
      <c r="F1342">
        <v>32</v>
      </c>
    </row>
    <row r="1343" spans="1:6" x14ac:dyDescent="0.3">
      <c r="A1343" s="14">
        <v>86529</v>
      </c>
      <c r="B1343" t="s">
        <v>6</v>
      </c>
      <c r="C1343" t="s">
        <v>7</v>
      </c>
      <c r="D1343" t="s">
        <v>8</v>
      </c>
      <c r="E1343" t="s">
        <v>9</v>
      </c>
      <c r="F1343">
        <v>26</v>
      </c>
    </row>
    <row r="1344" spans="1:6" x14ac:dyDescent="0.3">
      <c r="A1344" s="14">
        <v>25077</v>
      </c>
      <c r="B1344" t="s">
        <v>6</v>
      </c>
      <c r="C1344" t="s">
        <v>7</v>
      </c>
      <c r="D1344" t="s">
        <v>8</v>
      </c>
      <c r="E1344" t="s">
        <v>9</v>
      </c>
      <c r="F1344">
        <v>26</v>
      </c>
    </row>
    <row r="1345" spans="1:6" x14ac:dyDescent="0.3">
      <c r="A1345" s="14">
        <v>81536</v>
      </c>
      <c r="B1345" t="s">
        <v>6</v>
      </c>
      <c r="C1345" t="s">
        <v>15</v>
      </c>
      <c r="D1345" t="s">
        <v>8</v>
      </c>
      <c r="E1345" t="s">
        <v>18</v>
      </c>
      <c r="F1345">
        <v>31</v>
      </c>
    </row>
    <row r="1346" spans="1:6" x14ac:dyDescent="0.3">
      <c r="A1346" s="14">
        <v>44325</v>
      </c>
      <c r="B1346" t="s">
        <v>6</v>
      </c>
      <c r="C1346" t="s">
        <v>7</v>
      </c>
      <c r="D1346" t="s">
        <v>10</v>
      </c>
      <c r="E1346" t="s">
        <v>9</v>
      </c>
      <c r="F1346">
        <v>62</v>
      </c>
    </row>
    <row r="1347" spans="1:6" x14ac:dyDescent="0.3">
      <c r="A1347" s="14">
        <v>20788</v>
      </c>
      <c r="B1347" t="s">
        <v>6</v>
      </c>
      <c r="C1347" t="s">
        <v>7</v>
      </c>
      <c r="D1347" t="s">
        <v>8</v>
      </c>
      <c r="E1347" t="s">
        <v>13</v>
      </c>
      <c r="F1347">
        <v>35</v>
      </c>
    </row>
    <row r="1348" spans="1:6" x14ac:dyDescent="0.3">
      <c r="A1348" s="14">
        <v>14894</v>
      </c>
      <c r="B1348" t="s">
        <v>6</v>
      </c>
      <c r="C1348" t="s">
        <v>7</v>
      </c>
      <c r="D1348" t="s">
        <v>10</v>
      </c>
      <c r="E1348" t="s">
        <v>9</v>
      </c>
      <c r="F1348">
        <v>64</v>
      </c>
    </row>
    <row r="1349" spans="1:6" x14ac:dyDescent="0.3">
      <c r="A1349" s="14">
        <v>34949</v>
      </c>
      <c r="B1349" t="s">
        <v>12</v>
      </c>
      <c r="C1349" t="s">
        <v>7</v>
      </c>
      <c r="D1349" t="s">
        <v>14</v>
      </c>
      <c r="E1349" t="s">
        <v>21</v>
      </c>
      <c r="F1349">
        <v>62</v>
      </c>
    </row>
    <row r="1350" spans="1:6" x14ac:dyDescent="0.3">
      <c r="A1350" s="14">
        <v>51268</v>
      </c>
      <c r="B1350" t="s">
        <v>6</v>
      </c>
      <c r="C1350" t="s">
        <v>7</v>
      </c>
      <c r="D1350" t="s">
        <v>10</v>
      </c>
      <c r="E1350" t="s">
        <v>13</v>
      </c>
      <c r="F1350">
        <v>50</v>
      </c>
    </row>
    <row r="1351" spans="1:6" x14ac:dyDescent="0.3">
      <c r="A1351" s="14">
        <v>62424</v>
      </c>
      <c r="B1351" t="s">
        <v>6</v>
      </c>
      <c r="C1351" t="s">
        <v>7</v>
      </c>
      <c r="D1351" t="s">
        <v>14</v>
      </c>
      <c r="E1351" t="s">
        <v>11</v>
      </c>
      <c r="F1351">
        <v>42</v>
      </c>
    </row>
    <row r="1352" spans="1:6" x14ac:dyDescent="0.3">
      <c r="A1352" s="14">
        <v>36433</v>
      </c>
      <c r="B1352" t="s">
        <v>6</v>
      </c>
      <c r="C1352" t="s">
        <v>7</v>
      </c>
      <c r="D1352" t="s">
        <v>8</v>
      </c>
      <c r="E1352" t="s">
        <v>9</v>
      </c>
      <c r="F1352">
        <v>54</v>
      </c>
    </row>
    <row r="1353" spans="1:6" x14ac:dyDescent="0.3">
      <c r="A1353" s="14">
        <v>13785</v>
      </c>
      <c r="B1353" t="s">
        <v>6</v>
      </c>
      <c r="C1353" t="s">
        <v>15</v>
      </c>
      <c r="D1353" t="s">
        <v>10</v>
      </c>
      <c r="E1353" t="s">
        <v>18</v>
      </c>
      <c r="F1353">
        <v>61</v>
      </c>
    </row>
    <row r="1354" spans="1:6" x14ac:dyDescent="0.3">
      <c r="A1354" s="14">
        <v>33946</v>
      </c>
      <c r="B1354" t="s">
        <v>12</v>
      </c>
      <c r="C1354" t="s">
        <v>7</v>
      </c>
      <c r="D1354" t="s">
        <v>14</v>
      </c>
      <c r="E1354" t="s">
        <v>9</v>
      </c>
      <c r="F1354">
        <v>42</v>
      </c>
    </row>
    <row r="1355" spans="1:6" x14ac:dyDescent="0.3">
      <c r="A1355" s="14">
        <v>31960</v>
      </c>
      <c r="B1355" t="s">
        <v>6</v>
      </c>
      <c r="C1355" t="s">
        <v>15</v>
      </c>
      <c r="D1355" t="s">
        <v>8</v>
      </c>
      <c r="E1355" t="s">
        <v>11</v>
      </c>
      <c r="F1355">
        <v>34</v>
      </c>
    </row>
    <row r="1356" spans="1:6" x14ac:dyDescent="0.3">
      <c r="A1356" s="14">
        <v>58228</v>
      </c>
      <c r="B1356" t="s">
        <v>6</v>
      </c>
      <c r="C1356" t="s">
        <v>7</v>
      </c>
      <c r="D1356" t="s">
        <v>8</v>
      </c>
      <c r="E1356" t="s">
        <v>9</v>
      </c>
      <c r="F1356">
        <v>56</v>
      </c>
    </row>
    <row r="1357" spans="1:6" x14ac:dyDescent="0.3">
      <c r="A1357" s="14">
        <v>18380</v>
      </c>
      <c r="B1357" t="s">
        <v>6</v>
      </c>
      <c r="C1357" t="s">
        <v>15</v>
      </c>
      <c r="D1357" t="s">
        <v>8</v>
      </c>
      <c r="E1357" t="s">
        <v>11</v>
      </c>
      <c r="F1357">
        <v>56</v>
      </c>
    </row>
    <row r="1358" spans="1:6" x14ac:dyDescent="0.3">
      <c r="A1358" s="14">
        <v>40406</v>
      </c>
      <c r="B1358" t="s">
        <v>6</v>
      </c>
      <c r="C1358" t="s">
        <v>7</v>
      </c>
      <c r="D1358" t="s">
        <v>10</v>
      </c>
      <c r="E1358" t="s">
        <v>9</v>
      </c>
      <c r="F1358">
        <v>33</v>
      </c>
    </row>
    <row r="1359" spans="1:6" x14ac:dyDescent="0.3">
      <c r="A1359" s="14">
        <v>33887</v>
      </c>
      <c r="B1359" t="s">
        <v>12</v>
      </c>
      <c r="C1359" t="s">
        <v>7</v>
      </c>
      <c r="D1359" t="s">
        <v>8</v>
      </c>
      <c r="E1359" t="s">
        <v>18</v>
      </c>
      <c r="F1359">
        <v>54</v>
      </c>
    </row>
    <row r="1360" spans="1:6" x14ac:dyDescent="0.3">
      <c r="A1360" s="14">
        <v>81408</v>
      </c>
      <c r="B1360" t="s">
        <v>6</v>
      </c>
      <c r="C1360" t="s">
        <v>7</v>
      </c>
      <c r="D1360" t="s">
        <v>10</v>
      </c>
      <c r="E1360" t="s">
        <v>18</v>
      </c>
      <c r="F1360">
        <v>55</v>
      </c>
    </row>
    <row r="1361" spans="1:6" x14ac:dyDescent="0.3">
      <c r="A1361" s="14">
        <v>85263</v>
      </c>
      <c r="B1361" t="s">
        <v>6</v>
      </c>
      <c r="C1361" t="s">
        <v>7</v>
      </c>
      <c r="D1361" t="s">
        <v>10</v>
      </c>
      <c r="E1361" t="s">
        <v>9</v>
      </c>
      <c r="F1361">
        <v>74</v>
      </c>
    </row>
    <row r="1362" spans="1:6" x14ac:dyDescent="0.3">
      <c r="A1362" s="14">
        <v>83066</v>
      </c>
      <c r="B1362" t="s">
        <v>6</v>
      </c>
      <c r="C1362" t="s">
        <v>7</v>
      </c>
      <c r="D1362" t="s">
        <v>10</v>
      </c>
      <c r="E1362" t="s">
        <v>9</v>
      </c>
      <c r="F1362">
        <v>43</v>
      </c>
    </row>
    <row r="1363" spans="1:6" x14ac:dyDescent="0.3">
      <c r="A1363" s="14">
        <v>74343</v>
      </c>
      <c r="B1363" t="s">
        <v>6</v>
      </c>
      <c r="C1363" t="s">
        <v>7</v>
      </c>
      <c r="D1363" t="s">
        <v>17</v>
      </c>
      <c r="E1363" t="s">
        <v>9</v>
      </c>
      <c r="F1363">
        <v>56</v>
      </c>
    </row>
    <row r="1364" spans="1:6" x14ac:dyDescent="0.3">
      <c r="A1364" s="14">
        <v>25053</v>
      </c>
      <c r="B1364" t="s">
        <v>6</v>
      </c>
      <c r="C1364" t="s">
        <v>7</v>
      </c>
      <c r="D1364" t="s">
        <v>16</v>
      </c>
      <c r="E1364" t="s">
        <v>13</v>
      </c>
      <c r="F1364">
        <v>49</v>
      </c>
    </row>
    <row r="1365" spans="1:6" x14ac:dyDescent="0.3">
      <c r="A1365" s="14">
        <v>49988</v>
      </c>
      <c r="B1365" t="s">
        <v>6</v>
      </c>
      <c r="C1365" t="s">
        <v>7</v>
      </c>
      <c r="D1365" t="s">
        <v>8</v>
      </c>
      <c r="E1365" t="s">
        <v>9</v>
      </c>
      <c r="F1365">
        <v>42</v>
      </c>
    </row>
    <row r="1366" spans="1:6" x14ac:dyDescent="0.3">
      <c r="A1366" s="14">
        <v>36892</v>
      </c>
      <c r="B1366" t="s">
        <v>6</v>
      </c>
      <c r="C1366" t="s">
        <v>7</v>
      </c>
      <c r="D1366" t="s">
        <v>8</v>
      </c>
      <c r="E1366" t="s">
        <v>11</v>
      </c>
      <c r="F1366">
        <v>39</v>
      </c>
    </row>
    <row r="1367" spans="1:6" x14ac:dyDescent="0.3">
      <c r="A1367" s="14">
        <v>38859</v>
      </c>
      <c r="B1367" t="s">
        <v>6</v>
      </c>
      <c r="C1367" t="s">
        <v>7</v>
      </c>
      <c r="D1367" t="s">
        <v>10</v>
      </c>
      <c r="E1367" t="s">
        <v>9</v>
      </c>
      <c r="F1367">
        <v>55</v>
      </c>
    </row>
    <row r="1368" spans="1:6" x14ac:dyDescent="0.3">
      <c r="A1368" s="14">
        <v>17786</v>
      </c>
      <c r="B1368" t="s">
        <v>6</v>
      </c>
      <c r="C1368" t="s">
        <v>7</v>
      </c>
      <c r="D1368" t="s">
        <v>14</v>
      </c>
      <c r="E1368" t="s">
        <v>9</v>
      </c>
      <c r="F1368">
        <v>62</v>
      </c>
    </row>
    <row r="1369" spans="1:6" x14ac:dyDescent="0.3">
      <c r="A1369" s="14">
        <v>21027</v>
      </c>
      <c r="B1369" t="s">
        <v>6</v>
      </c>
      <c r="C1369" t="s">
        <v>7</v>
      </c>
      <c r="D1369" t="s">
        <v>14</v>
      </c>
      <c r="E1369" t="s">
        <v>9</v>
      </c>
      <c r="F1369">
        <v>59</v>
      </c>
    </row>
    <row r="1370" spans="1:6" x14ac:dyDescent="0.3">
      <c r="A1370" s="14">
        <v>76399</v>
      </c>
      <c r="B1370" t="s">
        <v>6</v>
      </c>
      <c r="C1370" t="s">
        <v>7</v>
      </c>
      <c r="D1370" t="s">
        <v>8</v>
      </c>
      <c r="E1370" t="s">
        <v>9</v>
      </c>
      <c r="F1370">
        <v>57</v>
      </c>
    </row>
    <row r="1371" spans="1:6" x14ac:dyDescent="0.3">
      <c r="A1371" s="14">
        <v>31469</v>
      </c>
      <c r="B1371" t="s">
        <v>6</v>
      </c>
      <c r="C1371" t="s">
        <v>7</v>
      </c>
      <c r="D1371" t="s">
        <v>10</v>
      </c>
      <c r="E1371" t="s">
        <v>9</v>
      </c>
      <c r="F1371">
        <v>44</v>
      </c>
    </row>
    <row r="1372" spans="1:6" x14ac:dyDescent="0.3">
      <c r="A1372" s="14">
        <v>39942</v>
      </c>
      <c r="B1372" t="s">
        <v>6</v>
      </c>
      <c r="C1372" t="s">
        <v>7</v>
      </c>
      <c r="D1372" t="s">
        <v>10</v>
      </c>
      <c r="E1372" t="s">
        <v>13</v>
      </c>
      <c r="F1372">
        <v>36</v>
      </c>
    </row>
    <row r="1373" spans="1:6" x14ac:dyDescent="0.3">
      <c r="A1373" s="14">
        <v>52785</v>
      </c>
      <c r="B1373" t="s">
        <v>6</v>
      </c>
      <c r="C1373" t="s">
        <v>7</v>
      </c>
      <c r="D1373" t="s">
        <v>10</v>
      </c>
      <c r="E1373" t="s">
        <v>20</v>
      </c>
      <c r="F1373">
        <v>25</v>
      </c>
    </row>
    <row r="1374" spans="1:6" x14ac:dyDescent="0.3">
      <c r="A1374" s="14">
        <v>87654</v>
      </c>
      <c r="B1374" t="s">
        <v>6</v>
      </c>
      <c r="C1374" t="s">
        <v>7</v>
      </c>
      <c r="D1374" t="s">
        <v>8</v>
      </c>
      <c r="E1374" t="s">
        <v>9</v>
      </c>
      <c r="F1374">
        <v>67</v>
      </c>
    </row>
    <row r="1375" spans="1:6" x14ac:dyDescent="0.3">
      <c r="A1375" s="14">
        <v>79358</v>
      </c>
      <c r="B1375" t="s">
        <v>6</v>
      </c>
      <c r="C1375" t="s">
        <v>15</v>
      </c>
      <c r="D1375" t="s">
        <v>14</v>
      </c>
      <c r="E1375" t="s">
        <v>11</v>
      </c>
      <c r="F1375">
        <v>56</v>
      </c>
    </row>
    <row r="1376" spans="1:6" x14ac:dyDescent="0.3">
      <c r="A1376" s="14">
        <v>88395</v>
      </c>
      <c r="B1376" t="s">
        <v>6</v>
      </c>
      <c r="C1376" t="s">
        <v>7</v>
      </c>
      <c r="D1376" t="s">
        <v>10</v>
      </c>
      <c r="E1376" t="s">
        <v>13</v>
      </c>
      <c r="F1376">
        <v>62</v>
      </c>
    </row>
    <row r="1377" spans="1:6" x14ac:dyDescent="0.3">
      <c r="A1377" s="14">
        <v>34720</v>
      </c>
      <c r="B1377" t="s">
        <v>6</v>
      </c>
      <c r="C1377" t="s">
        <v>7</v>
      </c>
      <c r="D1377" t="s">
        <v>14</v>
      </c>
      <c r="E1377" t="s">
        <v>9</v>
      </c>
      <c r="F1377">
        <v>36</v>
      </c>
    </row>
    <row r="1378" spans="1:6" x14ac:dyDescent="0.3">
      <c r="A1378" s="14">
        <v>85557</v>
      </c>
      <c r="B1378" t="s">
        <v>6</v>
      </c>
      <c r="C1378" t="s">
        <v>15</v>
      </c>
      <c r="D1378" t="s">
        <v>14</v>
      </c>
      <c r="E1378" t="s">
        <v>11</v>
      </c>
      <c r="F1378">
        <v>63</v>
      </c>
    </row>
    <row r="1379" spans="1:6" x14ac:dyDescent="0.3">
      <c r="A1379" s="14">
        <v>76696</v>
      </c>
      <c r="B1379" t="s">
        <v>6</v>
      </c>
      <c r="C1379" t="s">
        <v>7</v>
      </c>
      <c r="D1379" t="s">
        <v>8</v>
      </c>
      <c r="E1379" t="s">
        <v>9</v>
      </c>
      <c r="F1379">
        <v>56</v>
      </c>
    </row>
    <row r="1380" spans="1:6" x14ac:dyDescent="0.3">
      <c r="A1380" s="14">
        <v>48287</v>
      </c>
      <c r="B1380" t="s">
        <v>6</v>
      </c>
      <c r="C1380" t="s">
        <v>7</v>
      </c>
      <c r="D1380" t="s">
        <v>8</v>
      </c>
      <c r="E1380" t="s">
        <v>9</v>
      </c>
      <c r="F1380">
        <v>39</v>
      </c>
    </row>
    <row r="1381" spans="1:6" x14ac:dyDescent="0.3">
      <c r="A1381" s="14">
        <v>16629</v>
      </c>
      <c r="B1381" t="s">
        <v>6</v>
      </c>
      <c r="C1381" t="s">
        <v>7</v>
      </c>
      <c r="D1381" t="s">
        <v>8</v>
      </c>
      <c r="E1381" t="s">
        <v>9</v>
      </c>
      <c r="F1381">
        <v>36</v>
      </c>
    </row>
    <row r="1382" spans="1:6" x14ac:dyDescent="0.3">
      <c r="A1382" s="14">
        <v>79174</v>
      </c>
      <c r="B1382" t="s">
        <v>6</v>
      </c>
      <c r="C1382" t="s">
        <v>7</v>
      </c>
      <c r="D1382" t="s">
        <v>14</v>
      </c>
      <c r="E1382" t="s">
        <v>9</v>
      </c>
      <c r="F1382">
        <v>62</v>
      </c>
    </row>
    <row r="1383" spans="1:6" x14ac:dyDescent="0.3">
      <c r="A1383" s="14">
        <v>40148</v>
      </c>
      <c r="B1383" t="s">
        <v>6</v>
      </c>
      <c r="C1383" t="s">
        <v>7</v>
      </c>
      <c r="D1383" t="s">
        <v>16</v>
      </c>
      <c r="E1383" t="s">
        <v>13</v>
      </c>
      <c r="F1383">
        <v>54</v>
      </c>
    </row>
    <row r="1384" spans="1:6" x14ac:dyDescent="0.3">
      <c r="A1384" s="14">
        <v>28221</v>
      </c>
      <c r="B1384" t="s">
        <v>6</v>
      </c>
      <c r="C1384" t="s">
        <v>15</v>
      </c>
      <c r="D1384" t="s">
        <v>8</v>
      </c>
      <c r="E1384" t="s">
        <v>11</v>
      </c>
      <c r="F1384">
        <v>36</v>
      </c>
    </row>
    <row r="1385" spans="1:6" x14ac:dyDescent="0.3">
      <c r="A1385" s="14">
        <v>33285</v>
      </c>
      <c r="B1385" t="s">
        <v>6</v>
      </c>
      <c r="C1385" t="s">
        <v>7</v>
      </c>
      <c r="D1385" t="s">
        <v>8</v>
      </c>
      <c r="E1385" t="s">
        <v>9</v>
      </c>
      <c r="F1385">
        <v>44</v>
      </c>
    </row>
    <row r="1386" spans="1:6" x14ac:dyDescent="0.3">
      <c r="A1386" s="14">
        <v>48434</v>
      </c>
      <c r="B1386" t="s">
        <v>6</v>
      </c>
      <c r="C1386" t="s">
        <v>7</v>
      </c>
      <c r="D1386" t="s">
        <v>8</v>
      </c>
      <c r="E1386" t="s">
        <v>9</v>
      </c>
      <c r="F1386">
        <v>50</v>
      </c>
    </row>
    <row r="1387" spans="1:6" x14ac:dyDescent="0.3">
      <c r="A1387" s="14">
        <v>31992</v>
      </c>
      <c r="B1387" t="s">
        <v>6</v>
      </c>
      <c r="C1387" t="s">
        <v>15</v>
      </c>
      <c r="D1387" t="s">
        <v>10</v>
      </c>
      <c r="E1387" t="s">
        <v>11</v>
      </c>
      <c r="F1387">
        <v>41</v>
      </c>
    </row>
    <row r="1388" spans="1:6" x14ac:dyDescent="0.3">
      <c r="A1388" s="14">
        <v>15150</v>
      </c>
      <c r="B1388" t="s">
        <v>6</v>
      </c>
      <c r="C1388" t="s">
        <v>15</v>
      </c>
      <c r="D1388" t="s">
        <v>8</v>
      </c>
      <c r="E1388" t="s">
        <v>11</v>
      </c>
      <c r="F1388">
        <v>50</v>
      </c>
    </row>
    <row r="1389" spans="1:6" x14ac:dyDescent="0.3">
      <c r="A1389" s="14">
        <v>38572</v>
      </c>
      <c r="B1389" t="s">
        <v>6</v>
      </c>
      <c r="C1389" t="s">
        <v>7</v>
      </c>
      <c r="D1389" t="s">
        <v>10</v>
      </c>
      <c r="E1389" t="s">
        <v>9</v>
      </c>
      <c r="F1389">
        <v>47</v>
      </c>
    </row>
    <row r="1390" spans="1:6" x14ac:dyDescent="0.3">
      <c r="A1390" s="14">
        <v>79440</v>
      </c>
      <c r="B1390" t="s">
        <v>12</v>
      </c>
      <c r="C1390" t="s">
        <v>19</v>
      </c>
      <c r="D1390" t="s">
        <v>8</v>
      </c>
      <c r="E1390" t="s">
        <v>9</v>
      </c>
      <c r="F1390">
        <v>27</v>
      </c>
    </row>
    <row r="1391" spans="1:6" x14ac:dyDescent="0.3">
      <c r="A1391" s="14">
        <v>31124</v>
      </c>
      <c r="B1391" t="s">
        <v>6</v>
      </c>
      <c r="C1391" t="s">
        <v>7</v>
      </c>
      <c r="D1391" t="s">
        <v>10</v>
      </c>
      <c r="E1391" t="s">
        <v>9</v>
      </c>
      <c r="F1391">
        <v>51</v>
      </c>
    </row>
    <row r="1392" spans="1:6" x14ac:dyDescent="0.3">
      <c r="A1392" s="14">
        <v>40945</v>
      </c>
      <c r="B1392" t="s">
        <v>6</v>
      </c>
      <c r="C1392" t="s">
        <v>7</v>
      </c>
      <c r="D1392" t="s">
        <v>8</v>
      </c>
      <c r="E1392" t="s">
        <v>9</v>
      </c>
      <c r="F1392">
        <v>25</v>
      </c>
    </row>
    <row r="1393" spans="1:6" x14ac:dyDescent="0.3">
      <c r="A1393" s="14">
        <v>11042</v>
      </c>
      <c r="B1393" t="s">
        <v>6</v>
      </c>
      <c r="C1393" t="s">
        <v>7</v>
      </c>
      <c r="D1393" t="s">
        <v>16</v>
      </c>
      <c r="E1393" t="s">
        <v>13</v>
      </c>
      <c r="F1393">
        <v>57</v>
      </c>
    </row>
    <row r="1394" spans="1:6" x14ac:dyDescent="0.3">
      <c r="A1394" s="14">
        <v>33800</v>
      </c>
      <c r="B1394" t="s">
        <v>12</v>
      </c>
      <c r="C1394" t="s">
        <v>19</v>
      </c>
      <c r="D1394" t="s">
        <v>10</v>
      </c>
      <c r="E1394" t="s">
        <v>9</v>
      </c>
      <c r="F1394">
        <v>41</v>
      </c>
    </row>
    <row r="1395" spans="1:6" x14ac:dyDescent="0.3">
      <c r="A1395" s="14">
        <v>30845</v>
      </c>
      <c r="B1395" t="s">
        <v>6</v>
      </c>
      <c r="C1395" t="s">
        <v>7</v>
      </c>
      <c r="D1395" t="s">
        <v>10</v>
      </c>
      <c r="E1395" t="s">
        <v>9</v>
      </c>
      <c r="F1395">
        <v>60</v>
      </c>
    </row>
    <row r="1396" spans="1:6" x14ac:dyDescent="0.3">
      <c r="A1396" s="14">
        <v>62048</v>
      </c>
      <c r="B1396" t="s">
        <v>12</v>
      </c>
      <c r="C1396" t="s">
        <v>15</v>
      </c>
      <c r="D1396" t="s">
        <v>14</v>
      </c>
      <c r="E1396" t="s">
        <v>11</v>
      </c>
      <c r="F1396">
        <v>68</v>
      </c>
    </row>
    <row r="1397" spans="1:6" x14ac:dyDescent="0.3">
      <c r="A1397" s="14">
        <v>47738</v>
      </c>
      <c r="B1397" t="s">
        <v>6</v>
      </c>
      <c r="C1397" t="s">
        <v>7</v>
      </c>
      <c r="D1397" t="s">
        <v>10</v>
      </c>
      <c r="E1397" t="s">
        <v>9</v>
      </c>
      <c r="F1397">
        <v>78</v>
      </c>
    </row>
    <row r="1398" spans="1:6" x14ac:dyDescent="0.3">
      <c r="A1398" s="14">
        <v>23764</v>
      </c>
      <c r="B1398" t="s">
        <v>6</v>
      </c>
      <c r="C1398" t="s">
        <v>7</v>
      </c>
      <c r="D1398" t="s">
        <v>10</v>
      </c>
      <c r="E1398" t="s">
        <v>9</v>
      </c>
      <c r="F1398">
        <v>67</v>
      </c>
    </row>
    <row r="1399" spans="1:6" x14ac:dyDescent="0.3">
      <c r="A1399" s="14">
        <v>57345</v>
      </c>
      <c r="B1399" t="s">
        <v>6</v>
      </c>
      <c r="C1399" t="s">
        <v>7</v>
      </c>
      <c r="D1399" t="s">
        <v>8</v>
      </c>
      <c r="E1399" t="s">
        <v>9</v>
      </c>
      <c r="F1399">
        <v>41</v>
      </c>
    </row>
    <row r="1400" spans="1:6" x14ac:dyDescent="0.3">
      <c r="A1400" s="14">
        <v>70484</v>
      </c>
      <c r="B1400" t="s">
        <v>6</v>
      </c>
      <c r="C1400" t="s">
        <v>7</v>
      </c>
      <c r="D1400" t="s">
        <v>8</v>
      </c>
      <c r="E1400" t="s">
        <v>9</v>
      </c>
      <c r="F1400">
        <v>33</v>
      </c>
    </row>
    <row r="1401" spans="1:6" x14ac:dyDescent="0.3">
      <c r="A1401" s="14">
        <v>24630</v>
      </c>
      <c r="B1401" t="s">
        <v>6</v>
      </c>
      <c r="C1401" t="s">
        <v>7</v>
      </c>
      <c r="D1401" t="s">
        <v>10</v>
      </c>
      <c r="E1401" t="s">
        <v>9</v>
      </c>
      <c r="F1401">
        <v>66</v>
      </c>
    </row>
    <row r="1402" spans="1:6" x14ac:dyDescent="0.3">
      <c r="A1402" s="14">
        <v>11531</v>
      </c>
      <c r="B1402" t="s">
        <v>6</v>
      </c>
      <c r="C1402" t="s">
        <v>7</v>
      </c>
      <c r="D1402" t="s">
        <v>10</v>
      </c>
      <c r="E1402" t="s">
        <v>9</v>
      </c>
      <c r="F1402">
        <v>75</v>
      </c>
    </row>
    <row r="1403" spans="1:6" x14ac:dyDescent="0.3">
      <c r="A1403" s="14">
        <v>63652</v>
      </c>
      <c r="B1403" t="s">
        <v>6</v>
      </c>
      <c r="C1403" t="s">
        <v>7</v>
      </c>
      <c r="D1403" t="s">
        <v>8</v>
      </c>
      <c r="E1403" t="s">
        <v>9</v>
      </c>
      <c r="F1403">
        <v>54</v>
      </c>
    </row>
    <row r="1404" spans="1:6" x14ac:dyDescent="0.3">
      <c r="A1404" s="14">
        <v>34167</v>
      </c>
      <c r="B1404" t="s">
        <v>12</v>
      </c>
      <c r="C1404" t="s">
        <v>7</v>
      </c>
      <c r="D1404" t="s">
        <v>8</v>
      </c>
      <c r="E1404" t="s">
        <v>9</v>
      </c>
      <c r="F1404">
        <v>32</v>
      </c>
    </row>
    <row r="1405" spans="1:6" x14ac:dyDescent="0.3">
      <c r="A1405" s="14">
        <v>19223</v>
      </c>
      <c r="B1405" t="s">
        <v>6</v>
      </c>
      <c r="C1405" t="s">
        <v>15</v>
      </c>
      <c r="D1405" t="s">
        <v>17</v>
      </c>
      <c r="E1405" t="s">
        <v>11</v>
      </c>
      <c r="F1405">
        <v>42</v>
      </c>
    </row>
    <row r="1406" spans="1:6" x14ac:dyDescent="0.3">
      <c r="A1406" s="14">
        <v>44601</v>
      </c>
      <c r="B1406" t="s">
        <v>6</v>
      </c>
      <c r="C1406" t="s">
        <v>7</v>
      </c>
      <c r="D1406" t="s">
        <v>16</v>
      </c>
      <c r="E1406" t="s">
        <v>9</v>
      </c>
      <c r="F1406">
        <v>30</v>
      </c>
    </row>
    <row r="1407" spans="1:6" x14ac:dyDescent="0.3">
      <c r="A1407" s="14">
        <v>63547</v>
      </c>
      <c r="B1407" t="s">
        <v>6</v>
      </c>
      <c r="C1407" t="s">
        <v>7</v>
      </c>
      <c r="D1407" t="s">
        <v>10</v>
      </c>
      <c r="E1407" t="s">
        <v>9</v>
      </c>
      <c r="F1407">
        <v>65</v>
      </c>
    </row>
    <row r="1408" spans="1:6" x14ac:dyDescent="0.3">
      <c r="A1408" s="14">
        <v>44802</v>
      </c>
      <c r="B1408" t="s">
        <v>6</v>
      </c>
      <c r="C1408" t="s">
        <v>7</v>
      </c>
      <c r="D1408" t="s">
        <v>8</v>
      </c>
      <c r="E1408" t="s">
        <v>9</v>
      </c>
      <c r="F1408">
        <v>54</v>
      </c>
    </row>
    <row r="1409" spans="1:6" x14ac:dyDescent="0.3">
      <c r="A1409" s="14">
        <v>10673</v>
      </c>
      <c r="B1409" t="s">
        <v>6</v>
      </c>
      <c r="C1409" t="s">
        <v>19</v>
      </c>
      <c r="D1409" t="s">
        <v>14</v>
      </c>
      <c r="E1409" t="s">
        <v>9</v>
      </c>
      <c r="F1409">
        <v>47</v>
      </c>
    </row>
    <row r="1410" spans="1:6" x14ac:dyDescent="0.3">
      <c r="A1410" s="14">
        <v>68810</v>
      </c>
      <c r="B1410" t="s">
        <v>6</v>
      </c>
      <c r="C1410" t="s">
        <v>7</v>
      </c>
      <c r="D1410" t="s">
        <v>8</v>
      </c>
      <c r="E1410" t="s">
        <v>9</v>
      </c>
      <c r="F1410">
        <v>50</v>
      </c>
    </row>
    <row r="1411" spans="1:6" x14ac:dyDescent="0.3">
      <c r="A1411" s="14">
        <v>84087</v>
      </c>
      <c r="B1411" t="s">
        <v>6</v>
      </c>
      <c r="C1411" t="s">
        <v>7</v>
      </c>
      <c r="D1411" t="s">
        <v>14</v>
      </c>
      <c r="E1411" t="s">
        <v>11</v>
      </c>
      <c r="F1411">
        <v>59</v>
      </c>
    </row>
    <row r="1412" spans="1:6" x14ac:dyDescent="0.3">
      <c r="A1412" s="14">
        <v>80574</v>
      </c>
      <c r="B1412" t="s">
        <v>12</v>
      </c>
      <c r="C1412" t="s">
        <v>7</v>
      </c>
      <c r="D1412" t="s">
        <v>10</v>
      </c>
      <c r="E1412" t="s">
        <v>13</v>
      </c>
      <c r="F1412">
        <v>46</v>
      </c>
    </row>
    <row r="1413" spans="1:6" x14ac:dyDescent="0.3">
      <c r="A1413" s="14">
        <v>50389</v>
      </c>
      <c r="B1413" t="s">
        <v>6</v>
      </c>
      <c r="C1413" t="s">
        <v>7</v>
      </c>
      <c r="D1413" t="s">
        <v>10</v>
      </c>
      <c r="E1413" t="s">
        <v>9</v>
      </c>
      <c r="F1413">
        <v>66</v>
      </c>
    </row>
    <row r="1414" spans="1:6" x14ac:dyDescent="0.3">
      <c r="A1414" s="14">
        <v>10456</v>
      </c>
      <c r="B1414" t="s">
        <v>6</v>
      </c>
      <c r="C1414" t="s">
        <v>7</v>
      </c>
      <c r="D1414" t="s">
        <v>10</v>
      </c>
      <c r="E1414" t="s">
        <v>9</v>
      </c>
      <c r="F1414">
        <v>58</v>
      </c>
    </row>
    <row r="1415" spans="1:6" x14ac:dyDescent="0.3">
      <c r="A1415" s="14">
        <v>18076</v>
      </c>
      <c r="B1415" t="s">
        <v>6</v>
      </c>
      <c r="C1415" t="s">
        <v>7</v>
      </c>
      <c r="D1415" t="s">
        <v>10</v>
      </c>
      <c r="E1415" t="s">
        <v>11</v>
      </c>
      <c r="F1415">
        <v>52</v>
      </c>
    </row>
    <row r="1416" spans="1:6" x14ac:dyDescent="0.3">
      <c r="A1416" s="14">
        <v>73755</v>
      </c>
      <c r="B1416" t="s">
        <v>12</v>
      </c>
      <c r="C1416" t="s">
        <v>7</v>
      </c>
      <c r="D1416" t="s">
        <v>10</v>
      </c>
      <c r="E1416" t="s">
        <v>9</v>
      </c>
      <c r="F1416">
        <v>53</v>
      </c>
    </row>
    <row r="1417" spans="1:6" x14ac:dyDescent="0.3">
      <c r="A1417" s="14">
        <v>56068</v>
      </c>
      <c r="B1417" t="s">
        <v>6</v>
      </c>
      <c r="C1417" t="s">
        <v>7</v>
      </c>
      <c r="D1417" t="s">
        <v>8</v>
      </c>
      <c r="E1417" t="s">
        <v>9</v>
      </c>
      <c r="F1417">
        <v>43</v>
      </c>
    </row>
    <row r="1418" spans="1:6" x14ac:dyDescent="0.3">
      <c r="A1418" s="14">
        <v>30214</v>
      </c>
      <c r="B1418" t="s">
        <v>6</v>
      </c>
      <c r="C1418" t="s">
        <v>7</v>
      </c>
      <c r="D1418" t="s">
        <v>10</v>
      </c>
      <c r="E1418" t="s">
        <v>13</v>
      </c>
      <c r="F1418">
        <v>35</v>
      </c>
    </row>
    <row r="1419" spans="1:6" x14ac:dyDescent="0.3">
      <c r="A1419" s="14">
        <v>67897</v>
      </c>
      <c r="B1419" t="s">
        <v>12</v>
      </c>
      <c r="C1419" t="s">
        <v>7</v>
      </c>
      <c r="D1419" t="s">
        <v>10</v>
      </c>
      <c r="E1419" t="s">
        <v>9</v>
      </c>
      <c r="F1419">
        <v>36</v>
      </c>
    </row>
    <row r="1420" spans="1:6" x14ac:dyDescent="0.3">
      <c r="A1420" s="14">
        <v>88605</v>
      </c>
      <c r="B1420" t="s">
        <v>6</v>
      </c>
      <c r="C1420" t="s">
        <v>7</v>
      </c>
      <c r="D1420" t="s">
        <v>30</v>
      </c>
      <c r="E1420" t="s">
        <v>21</v>
      </c>
      <c r="F1420">
        <v>27</v>
      </c>
    </row>
    <row r="1421" spans="1:6" x14ac:dyDescent="0.3">
      <c r="A1421" s="14">
        <v>60140</v>
      </c>
      <c r="B1421" t="s">
        <v>6</v>
      </c>
      <c r="C1421" t="s">
        <v>7</v>
      </c>
      <c r="D1421" t="s">
        <v>30</v>
      </c>
      <c r="E1421" t="s">
        <v>9</v>
      </c>
      <c r="F1421">
        <v>57</v>
      </c>
    </row>
    <row r="1422" spans="1:6" x14ac:dyDescent="0.3">
      <c r="A1422" s="14">
        <v>86156</v>
      </c>
      <c r="B1422" t="s">
        <v>6</v>
      </c>
      <c r="C1422" t="s">
        <v>7</v>
      </c>
      <c r="D1422" t="s">
        <v>8</v>
      </c>
      <c r="E1422" t="s">
        <v>9</v>
      </c>
      <c r="F1422">
        <v>30</v>
      </c>
    </row>
    <row r="1423" spans="1:6" x14ac:dyDescent="0.3">
      <c r="A1423" s="14">
        <v>25323</v>
      </c>
      <c r="B1423" t="s">
        <v>12</v>
      </c>
      <c r="C1423" t="s">
        <v>7</v>
      </c>
      <c r="D1423" t="s">
        <v>10</v>
      </c>
      <c r="E1423" t="s">
        <v>13</v>
      </c>
      <c r="F1423">
        <v>49</v>
      </c>
    </row>
    <row r="1424" spans="1:6" x14ac:dyDescent="0.3">
      <c r="A1424" s="14">
        <v>50491</v>
      </c>
      <c r="B1424" t="s">
        <v>6</v>
      </c>
      <c r="C1424" t="s">
        <v>7</v>
      </c>
      <c r="D1424" t="s">
        <v>8</v>
      </c>
      <c r="E1424" t="s">
        <v>9</v>
      </c>
      <c r="F1424">
        <v>56</v>
      </c>
    </row>
    <row r="1425" spans="1:6" x14ac:dyDescent="0.3">
      <c r="A1425" s="14">
        <v>34549</v>
      </c>
      <c r="B1425" t="s">
        <v>6</v>
      </c>
      <c r="C1425" t="s">
        <v>7</v>
      </c>
      <c r="D1425" t="s">
        <v>10</v>
      </c>
      <c r="E1425" t="s">
        <v>9</v>
      </c>
      <c r="F1425">
        <v>63</v>
      </c>
    </row>
    <row r="1426" spans="1:6" x14ac:dyDescent="0.3">
      <c r="A1426" s="14">
        <v>66144</v>
      </c>
      <c r="B1426" t="s">
        <v>12</v>
      </c>
      <c r="C1426" t="s">
        <v>7</v>
      </c>
      <c r="D1426" t="s">
        <v>8</v>
      </c>
      <c r="E1426" t="s">
        <v>9</v>
      </c>
      <c r="F1426">
        <v>28</v>
      </c>
    </row>
    <row r="1427" spans="1:6" x14ac:dyDescent="0.3">
      <c r="A1427" s="14">
        <v>77054</v>
      </c>
      <c r="B1427" t="s">
        <v>12</v>
      </c>
      <c r="C1427" t="s">
        <v>15</v>
      </c>
      <c r="D1427" t="s">
        <v>14</v>
      </c>
      <c r="E1427" t="s">
        <v>11</v>
      </c>
      <c r="F1427">
        <v>28</v>
      </c>
    </row>
    <row r="1428" spans="1:6" x14ac:dyDescent="0.3">
      <c r="A1428" s="14">
        <v>87414</v>
      </c>
      <c r="B1428" t="s">
        <v>6</v>
      </c>
      <c r="C1428" t="s">
        <v>7</v>
      </c>
      <c r="D1428" t="s">
        <v>10</v>
      </c>
      <c r="E1428" t="s">
        <v>18</v>
      </c>
      <c r="F1428">
        <v>58</v>
      </c>
    </row>
    <row r="1429" spans="1:6" x14ac:dyDescent="0.3">
      <c r="A1429" s="14">
        <v>56406</v>
      </c>
      <c r="B1429" t="s">
        <v>6</v>
      </c>
      <c r="C1429" t="s">
        <v>7</v>
      </c>
      <c r="D1429" t="s">
        <v>8</v>
      </c>
      <c r="E1429" t="s">
        <v>9</v>
      </c>
      <c r="F1429">
        <v>46</v>
      </c>
    </row>
    <row r="1430" spans="1:6" x14ac:dyDescent="0.3">
      <c r="A1430" s="14">
        <v>86151</v>
      </c>
      <c r="B1430" t="s">
        <v>6</v>
      </c>
      <c r="C1430" t="s">
        <v>7</v>
      </c>
      <c r="D1430" t="s">
        <v>8</v>
      </c>
      <c r="E1430" t="s">
        <v>18</v>
      </c>
      <c r="F1430">
        <v>45</v>
      </c>
    </row>
    <row r="1431" spans="1:6" x14ac:dyDescent="0.3">
      <c r="A1431" s="14">
        <v>61515</v>
      </c>
      <c r="B1431" t="s">
        <v>6</v>
      </c>
      <c r="C1431" t="s">
        <v>19</v>
      </c>
      <c r="D1431" t="s">
        <v>17</v>
      </c>
      <c r="E1431" t="s">
        <v>9</v>
      </c>
      <c r="F1431">
        <v>31</v>
      </c>
    </row>
    <row r="1432" spans="1:6" x14ac:dyDescent="0.3">
      <c r="A1432" s="14">
        <v>33816</v>
      </c>
      <c r="B1432" t="s">
        <v>6</v>
      </c>
      <c r="C1432" t="s">
        <v>7</v>
      </c>
      <c r="D1432" t="s">
        <v>30</v>
      </c>
      <c r="E1432" t="s">
        <v>9</v>
      </c>
      <c r="F1432">
        <v>31</v>
      </c>
    </row>
    <row r="1433" spans="1:6" x14ac:dyDescent="0.3">
      <c r="A1433" s="14">
        <v>66551</v>
      </c>
      <c r="B1433" t="s">
        <v>6</v>
      </c>
      <c r="C1433" t="s">
        <v>7</v>
      </c>
      <c r="D1433" t="s">
        <v>8</v>
      </c>
      <c r="E1433" t="s">
        <v>11</v>
      </c>
      <c r="F1433">
        <v>25</v>
      </c>
    </row>
    <row r="1434" spans="1:6" x14ac:dyDescent="0.3">
      <c r="A1434" s="14">
        <v>76584</v>
      </c>
      <c r="B1434" t="s">
        <v>6</v>
      </c>
      <c r="C1434" t="s">
        <v>7</v>
      </c>
      <c r="D1434" t="s">
        <v>8</v>
      </c>
      <c r="E1434" t="s">
        <v>9</v>
      </c>
      <c r="F1434">
        <v>19</v>
      </c>
    </row>
    <row r="1435" spans="1:6" x14ac:dyDescent="0.3">
      <c r="A1435" s="14">
        <v>25460</v>
      </c>
      <c r="B1435" t="s">
        <v>6</v>
      </c>
      <c r="C1435" t="s">
        <v>7</v>
      </c>
      <c r="D1435" t="s">
        <v>8</v>
      </c>
      <c r="E1435" t="s">
        <v>11</v>
      </c>
      <c r="F1435">
        <v>24</v>
      </c>
    </row>
    <row r="1436" spans="1:6" x14ac:dyDescent="0.3">
      <c r="A1436" s="14">
        <v>51669</v>
      </c>
      <c r="B1436" t="s">
        <v>12</v>
      </c>
      <c r="C1436" t="s">
        <v>7</v>
      </c>
      <c r="D1436" t="s">
        <v>10</v>
      </c>
      <c r="E1436" t="s">
        <v>9</v>
      </c>
      <c r="F1436">
        <v>56</v>
      </c>
    </row>
    <row r="1437" spans="1:6" x14ac:dyDescent="0.3">
      <c r="A1437" s="14">
        <v>27273</v>
      </c>
      <c r="B1437" t="s">
        <v>6</v>
      </c>
      <c r="C1437" t="s">
        <v>7</v>
      </c>
      <c r="D1437" t="s">
        <v>8</v>
      </c>
      <c r="E1437" t="s">
        <v>9</v>
      </c>
      <c r="F1437">
        <v>55</v>
      </c>
    </row>
    <row r="1438" spans="1:6" x14ac:dyDescent="0.3">
      <c r="A1438" s="14">
        <v>19231</v>
      </c>
      <c r="B1438" t="s">
        <v>6</v>
      </c>
      <c r="C1438" t="s">
        <v>7</v>
      </c>
      <c r="D1438" t="s">
        <v>10</v>
      </c>
      <c r="E1438" t="s">
        <v>13</v>
      </c>
      <c r="F1438">
        <v>57</v>
      </c>
    </row>
    <row r="1439" spans="1:6" x14ac:dyDescent="0.3">
      <c r="A1439" s="14">
        <v>88343</v>
      </c>
      <c r="B1439" t="s">
        <v>6</v>
      </c>
      <c r="C1439" t="s">
        <v>7</v>
      </c>
      <c r="D1439" t="s">
        <v>10</v>
      </c>
      <c r="E1439" t="s">
        <v>9</v>
      </c>
      <c r="F1439">
        <v>35</v>
      </c>
    </row>
    <row r="1440" spans="1:6" x14ac:dyDescent="0.3">
      <c r="A1440" s="14">
        <v>50324</v>
      </c>
      <c r="B1440" t="s">
        <v>6</v>
      </c>
      <c r="C1440" t="s">
        <v>7</v>
      </c>
      <c r="D1440" t="s">
        <v>10</v>
      </c>
      <c r="E1440" t="s">
        <v>13</v>
      </c>
      <c r="F1440">
        <v>58</v>
      </c>
    </row>
    <row r="1441" spans="1:6" x14ac:dyDescent="0.3">
      <c r="A1441" s="14">
        <v>27858</v>
      </c>
      <c r="B1441" t="s">
        <v>6</v>
      </c>
      <c r="C1441" t="s">
        <v>7</v>
      </c>
      <c r="D1441" t="s">
        <v>8</v>
      </c>
      <c r="E1441" t="s">
        <v>9</v>
      </c>
      <c r="F1441">
        <v>27</v>
      </c>
    </row>
    <row r="1442" spans="1:6" x14ac:dyDescent="0.3">
      <c r="A1442" s="14">
        <v>47110</v>
      </c>
      <c r="B1442" t="s">
        <v>6</v>
      </c>
      <c r="C1442" t="s">
        <v>7</v>
      </c>
      <c r="D1442" t="s">
        <v>10</v>
      </c>
      <c r="E1442" t="s">
        <v>9</v>
      </c>
      <c r="F1442">
        <v>44</v>
      </c>
    </row>
    <row r="1443" spans="1:6" x14ac:dyDescent="0.3">
      <c r="A1443" s="14">
        <v>29095</v>
      </c>
      <c r="B1443" t="s">
        <v>12</v>
      </c>
      <c r="C1443" t="s">
        <v>7</v>
      </c>
      <c r="D1443" t="s">
        <v>8</v>
      </c>
      <c r="E1443" t="s">
        <v>13</v>
      </c>
      <c r="F1443">
        <v>42</v>
      </c>
    </row>
    <row r="1444" spans="1:6" x14ac:dyDescent="0.3">
      <c r="A1444" s="14">
        <v>15770</v>
      </c>
      <c r="B1444" t="s">
        <v>6</v>
      </c>
      <c r="C1444" t="s">
        <v>7</v>
      </c>
      <c r="D1444" t="s">
        <v>10</v>
      </c>
      <c r="E1444" t="s">
        <v>9</v>
      </c>
      <c r="F1444">
        <v>59</v>
      </c>
    </row>
    <row r="1445" spans="1:6" x14ac:dyDescent="0.3">
      <c r="A1445" s="14">
        <v>13093</v>
      </c>
      <c r="B1445" t="s">
        <v>6</v>
      </c>
      <c r="C1445" t="s">
        <v>7</v>
      </c>
      <c r="D1445" t="s">
        <v>8</v>
      </c>
      <c r="E1445" t="s">
        <v>9</v>
      </c>
      <c r="F1445">
        <v>42</v>
      </c>
    </row>
    <row r="1446" spans="1:6" x14ac:dyDescent="0.3">
      <c r="A1446" s="14">
        <v>24800</v>
      </c>
      <c r="B1446" t="s">
        <v>12</v>
      </c>
      <c r="C1446" t="s">
        <v>7</v>
      </c>
      <c r="D1446" t="s">
        <v>8</v>
      </c>
      <c r="E1446" t="s">
        <v>9</v>
      </c>
      <c r="F1446">
        <v>52</v>
      </c>
    </row>
    <row r="1447" spans="1:6" x14ac:dyDescent="0.3">
      <c r="A1447" s="14">
        <v>67558</v>
      </c>
      <c r="B1447" t="s">
        <v>6</v>
      </c>
      <c r="C1447" t="s">
        <v>7</v>
      </c>
      <c r="D1447" t="s">
        <v>8</v>
      </c>
      <c r="E1447" t="s">
        <v>9</v>
      </c>
      <c r="F1447">
        <v>31</v>
      </c>
    </row>
    <row r="1448" spans="1:6" x14ac:dyDescent="0.3">
      <c r="A1448" s="14">
        <v>88051</v>
      </c>
      <c r="B1448" t="s">
        <v>6</v>
      </c>
      <c r="C1448" t="s">
        <v>15</v>
      </c>
      <c r="D1448" t="s">
        <v>8</v>
      </c>
      <c r="E1448" t="s">
        <v>11</v>
      </c>
      <c r="F1448">
        <v>64</v>
      </c>
    </row>
    <row r="1449" spans="1:6" x14ac:dyDescent="0.3">
      <c r="A1449" s="14">
        <v>49947</v>
      </c>
      <c r="B1449" t="s">
        <v>12</v>
      </c>
      <c r="C1449" t="s">
        <v>7</v>
      </c>
      <c r="D1449" t="s">
        <v>10</v>
      </c>
      <c r="E1449" t="s">
        <v>9</v>
      </c>
      <c r="F1449">
        <v>59</v>
      </c>
    </row>
    <row r="1450" spans="1:6" x14ac:dyDescent="0.3">
      <c r="A1450" s="14">
        <v>78443</v>
      </c>
      <c r="B1450" t="s">
        <v>6</v>
      </c>
      <c r="C1450" t="s">
        <v>7</v>
      </c>
      <c r="D1450" t="s">
        <v>10</v>
      </c>
      <c r="E1450" t="s">
        <v>9</v>
      </c>
      <c r="F1450">
        <v>50</v>
      </c>
    </row>
    <row r="1451" spans="1:6" x14ac:dyDescent="0.3">
      <c r="A1451" s="14">
        <v>80623</v>
      </c>
      <c r="B1451" t="s">
        <v>6</v>
      </c>
      <c r="C1451" t="s">
        <v>7</v>
      </c>
      <c r="D1451" t="s">
        <v>17</v>
      </c>
      <c r="E1451" t="s">
        <v>9</v>
      </c>
      <c r="F1451">
        <v>44</v>
      </c>
    </row>
    <row r="1452" spans="1:6" x14ac:dyDescent="0.3">
      <c r="A1452" s="14">
        <v>34445</v>
      </c>
      <c r="B1452" t="s">
        <v>12</v>
      </c>
      <c r="C1452" t="s">
        <v>7</v>
      </c>
      <c r="D1452" t="s">
        <v>17</v>
      </c>
      <c r="E1452" t="s">
        <v>9</v>
      </c>
      <c r="F1452">
        <v>33</v>
      </c>
    </row>
    <row r="1453" spans="1:6" x14ac:dyDescent="0.3">
      <c r="A1453" s="14">
        <v>65776</v>
      </c>
      <c r="B1453" t="s">
        <v>6</v>
      </c>
      <c r="C1453" t="s">
        <v>7</v>
      </c>
      <c r="D1453" t="s">
        <v>8</v>
      </c>
      <c r="E1453" t="s">
        <v>9</v>
      </c>
      <c r="F1453">
        <v>31</v>
      </c>
    </row>
    <row r="1454" spans="1:6" x14ac:dyDescent="0.3">
      <c r="A1454" s="14">
        <v>87104</v>
      </c>
      <c r="B1454" t="s">
        <v>6</v>
      </c>
      <c r="C1454" t="s">
        <v>7</v>
      </c>
      <c r="D1454" t="s">
        <v>8</v>
      </c>
      <c r="E1454" t="s">
        <v>9</v>
      </c>
      <c r="F1454">
        <v>50</v>
      </c>
    </row>
    <row r="1455" spans="1:6" x14ac:dyDescent="0.3">
      <c r="A1455" s="14">
        <v>75671</v>
      </c>
      <c r="B1455" t="s">
        <v>6</v>
      </c>
      <c r="C1455" t="s">
        <v>7</v>
      </c>
      <c r="D1455" t="s">
        <v>8</v>
      </c>
      <c r="E1455" t="s">
        <v>9</v>
      </c>
      <c r="F1455">
        <v>56</v>
      </c>
    </row>
    <row r="1456" spans="1:6" x14ac:dyDescent="0.3">
      <c r="A1456" s="14">
        <v>75067</v>
      </c>
      <c r="B1456" t="s">
        <v>6</v>
      </c>
      <c r="C1456" t="s">
        <v>7</v>
      </c>
      <c r="D1456" t="s">
        <v>8</v>
      </c>
      <c r="E1456" t="s">
        <v>9</v>
      </c>
      <c r="F1456">
        <v>33</v>
      </c>
    </row>
    <row r="1457" spans="1:6" x14ac:dyDescent="0.3">
      <c r="A1457" s="14">
        <v>84727</v>
      </c>
      <c r="B1457" t="s">
        <v>6</v>
      </c>
      <c r="C1457" t="s">
        <v>15</v>
      </c>
      <c r="D1457" t="s">
        <v>8</v>
      </c>
      <c r="E1457" t="s">
        <v>11</v>
      </c>
      <c r="F1457">
        <v>51</v>
      </c>
    </row>
    <row r="1458" spans="1:6" x14ac:dyDescent="0.3">
      <c r="A1458" s="14">
        <v>79823</v>
      </c>
      <c r="B1458" t="s">
        <v>6</v>
      </c>
      <c r="C1458" t="s">
        <v>7</v>
      </c>
      <c r="D1458" t="s">
        <v>14</v>
      </c>
      <c r="E1458" t="s">
        <v>9</v>
      </c>
      <c r="F1458">
        <v>29</v>
      </c>
    </row>
    <row r="1459" spans="1:6" x14ac:dyDescent="0.3">
      <c r="A1459" s="14">
        <v>33085</v>
      </c>
      <c r="B1459" t="s">
        <v>6</v>
      </c>
      <c r="C1459" t="s">
        <v>7</v>
      </c>
      <c r="D1459" t="s">
        <v>10</v>
      </c>
      <c r="E1459" t="s">
        <v>9</v>
      </c>
      <c r="F1459">
        <v>69</v>
      </c>
    </row>
    <row r="1460" spans="1:6" x14ac:dyDescent="0.3">
      <c r="A1460" s="14">
        <v>15651</v>
      </c>
      <c r="B1460" t="s">
        <v>12</v>
      </c>
      <c r="C1460" t="s">
        <v>7</v>
      </c>
      <c r="D1460" t="s">
        <v>8</v>
      </c>
      <c r="E1460" t="s">
        <v>9</v>
      </c>
      <c r="F1460">
        <v>48</v>
      </c>
    </row>
    <row r="1461" spans="1:6" x14ac:dyDescent="0.3">
      <c r="A1461" s="14">
        <v>28409</v>
      </c>
      <c r="B1461" t="s">
        <v>6</v>
      </c>
      <c r="C1461" t="s">
        <v>15</v>
      </c>
      <c r="D1461" t="s">
        <v>17</v>
      </c>
      <c r="E1461" t="s">
        <v>11</v>
      </c>
      <c r="F1461">
        <v>45</v>
      </c>
    </row>
    <row r="1462" spans="1:6" x14ac:dyDescent="0.3">
      <c r="A1462" s="14">
        <v>27086</v>
      </c>
      <c r="B1462" t="s">
        <v>6</v>
      </c>
      <c r="C1462" t="s">
        <v>15</v>
      </c>
      <c r="D1462" t="s">
        <v>8</v>
      </c>
      <c r="E1462" t="s">
        <v>18</v>
      </c>
      <c r="F1462">
        <v>68</v>
      </c>
    </row>
    <row r="1463" spans="1:6" x14ac:dyDescent="0.3">
      <c r="A1463" s="14">
        <v>72725</v>
      </c>
      <c r="B1463" t="s">
        <v>12</v>
      </c>
      <c r="C1463" t="s">
        <v>7</v>
      </c>
      <c r="D1463" t="s">
        <v>14</v>
      </c>
      <c r="E1463" t="s">
        <v>9</v>
      </c>
      <c r="F1463">
        <v>24</v>
      </c>
    </row>
    <row r="1464" spans="1:6" x14ac:dyDescent="0.3">
      <c r="A1464" s="14">
        <v>65745</v>
      </c>
      <c r="B1464" t="s">
        <v>6</v>
      </c>
      <c r="C1464" t="s">
        <v>7</v>
      </c>
      <c r="D1464" t="s">
        <v>8</v>
      </c>
      <c r="E1464" t="s">
        <v>9</v>
      </c>
      <c r="F1464">
        <v>30</v>
      </c>
    </row>
    <row r="1465" spans="1:6" x14ac:dyDescent="0.3">
      <c r="A1465" s="14">
        <v>56860</v>
      </c>
      <c r="B1465" t="s">
        <v>6</v>
      </c>
      <c r="C1465" t="s">
        <v>7</v>
      </c>
      <c r="D1465" t="s">
        <v>8</v>
      </c>
      <c r="E1465" t="s">
        <v>9</v>
      </c>
      <c r="F1465">
        <v>27</v>
      </c>
    </row>
    <row r="1466" spans="1:6" x14ac:dyDescent="0.3">
      <c r="A1466" s="14">
        <v>40014</v>
      </c>
      <c r="B1466" t="s">
        <v>6</v>
      </c>
      <c r="C1466" t="s">
        <v>7</v>
      </c>
      <c r="D1466" t="s">
        <v>10</v>
      </c>
      <c r="E1466" t="s">
        <v>9</v>
      </c>
      <c r="F1466">
        <v>59</v>
      </c>
    </row>
    <row r="1467" spans="1:6" x14ac:dyDescent="0.3">
      <c r="A1467" s="14">
        <v>14978</v>
      </c>
      <c r="B1467" t="s">
        <v>6</v>
      </c>
      <c r="C1467" t="s">
        <v>7</v>
      </c>
      <c r="D1467" t="s">
        <v>8</v>
      </c>
      <c r="E1467" t="s">
        <v>9</v>
      </c>
      <c r="F1467">
        <v>29</v>
      </c>
    </row>
    <row r="1468" spans="1:6" x14ac:dyDescent="0.3">
      <c r="A1468" s="14">
        <v>27713</v>
      </c>
      <c r="B1468" t="s">
        <v>6</v>
      </c>
      <c r="C1468" t="s">
        <v>7</v>
      </c>
      <c r="D1468" t="s">
        <v>16</v>
      </c>
      <c r="E1468" t="s">
        <v>13</v>
      </c>
      <c r="F1468">
        <v>28</v>
      </c>
    </row>
    <row r="1469" spans="1:6" x14ac:dyDescent="0.3">
      <c r="A1469" s="14">
        <v>82956</v>
      </c>
      <c r="B1469" t="s">
        <v>6</v>
      </c>
      <c r="C1469" t="s">
        <v>7</v>
      </c>
      <c r="D1469" t="s">
        <v>10</v>
      </c>
      <c r="E1469" t="s">
        <v>9</v>
      </c>
      <c r="F1469">
        <v>71</v>
      </c>
    </row>
    <row r="1470" spans="1:6" x14ac:dyDescent="0.3">
      <c r="A1470" s="14">
        <v>85919</v>
      </c>
      <c r="B1470" t="s">
        <v>6</v>
      </c>
      <c r="C1470" t="s">
        <v>7</v>
      </c>
      <c r="D1470" t="s">
        <v>10</v>
      </c>
      <c r="E1470" t="s">
        <v>9</v>
      </c>
      <c r="F1470">
        <v>41</v>
      </c>
    </row>
    <row r="1471" spans="1:6" x14ac:dyDescent="0.3">
      <c r="A1471" s="14">
        <v>22549</v>
      </c>
      <c r="B1471" t="s">
        <v>6</v>
      </c>
      <c r="C1471" t="s">
        <v>7</v>
      </c>
      <c r="D1471" t="s">
        <v>10</v>
      </c>
      <c r="E1471" t="s">
        <v>9</v>
      </c>
      <c r="F1471">
        <v>66</v>
      </c>
    </row>
    <row r="1472" spans="1:6" x14ac:dyDescent="0.3">
      <c r="A1472" s="14">
        <v>43282</v>
      </c>
      <c r="B1472" t="s">
        <v>6</v>
      </c>
      <c r="C1472" t="s">
        <v>7</v>
      </c>
      <c r="D1472" t="s">
        <v>8</v>
      </c>
      <c r="E1472" t="s">
        <v>9</v>
      </c>
      <c r="F1472">
        <v>49</v>
      </c>
    </row>
    <row r="1473" spans="1:6" x14ac:dyDescent="0.3">
      <c r="A1473" s="14">
        <v>24460</v>
      </c>
      <c r="B1473" t="s">
        <v>6</v>
      </c>
      <c r="C1473" t="s">
        <v>15</v>
      </c>
      <c r="D1473" t="s">
        <v>8</v>
      </c>
      <c r="E1473" t="s">
        <v>11</v>
      </c>
      <c r="F1473">
        <v>59</v>
      </c>
    </row>
    <row r="1474" spans="1:6" x14ac:dyDescent="0.3">
      <c r="A1474" s="14">
        <v>41937</v>
      </c>
      <c r="B1474" t="s">
        <v>6</v>
      </c>
      <c r="C1474" t="s">
        <v>7</v>
      </c>
      <c r="D1474" t="s">
        <v>10</v>
      </c>
      <c r="E1474" t="s">
        <v>9</v>
      </c>
      <c r="F1474">
        <v>28</v>
      </c>
    </row>
    <row r="1475" spans="1:6" x14ac:dyDescent="0.3">
      <c r="A1475" s="14">
        <v>74558</v>
      </c>
      <c r="B1475" t="s">
        <v>6</v>
      </c>
      <c r="C1475" t="s">
        <v>7</v>
      </c>
      <c r="D1475" t="s">
        <v>8</v>
      </c>
      <c r="E1475" t="s">
        <v>9</v>
      </c>
      <c r="F1475">
        <v>31</v>
      </c>
    </row>
    <row r="1476" spans="1:6" x14ac:dyDescent="0.3">
      <c r="A1476" s="14">
        <v>16203</v>
      </c>
      <c r="B1476" t="s">
        <v>6</v>
      </c>
      <c r="C1476" t="s">
        <v>7</v>
      </c>
      <c r="D1476" t="s">
        <v>8</v>
      </c>
      <c r="E1476" t="s">
        <v>9</v>
      </c>
      <c r="F1476">
        <v>27</v>
      </c>
    </row>
    <row r="1477" spans="1:6" x14ac:dyDescent="0.3">
      <c r="A1477" s="14">
        <v>84427</v>
      </c>
      <c r="B1477" t="s">
        <v>12</v>
      </c>
      <c r="C1477" t="s">
        <v>7</v>
      </c>
      <c r="D1477" t="s">
        <v>10</v>
      </c>
      <c r="E1477" t="s">
        <v>9</v>
      </c>
      <c r="F1477">
        <v>58</v>
      </c>
    </row>
    <row r="1478" spans="1:6" x14ac:dyDescent="0.3">
      <c r="A1478" s="14">
        <v>30697</v>
      </c>
      <c r="B1478" t="s">
        <v>6</v>
      </c>
      <c r="C1478" t="s">
        <v>15</v>
      </c>
      <c r="D1478" t="s">
        <v>8</v>
      </c>
      <c r="E1478" t="s">
        <v>11</v>
      </c>
      <c r="F1478">
        <v>55</v>
      </c>
    </row>
    <row r="1479" spans="1:6" x14ac:dyDescent="0.3">
      <c r="A1479" s="14">
        <v>81712</v>
      </c>
      <c r="B1479" t="s">
        <v>6</v>
      </c>
      <c r="C1479" t="s">
        <v>15</v>
      </c>
      <c r="D1479" t="s">
        <v>8</v>
      </c>
      <c r="E1479" t="s">
        <v>11</v>
      </c>
      <c r="F1479">
        <v>57</v>
      </c>
    </row>
    <row r="1480" spans="1:6" x14ac:dyDescent="0.3">
      <c r="A1480" s="14">
        <v>54101</v>
      </c>
      <c r="B1480" t="s">
        <v>12</v>
      </c>
      <c r="C1480" t="s">
        <v>7</v>
      </c>
      <c r="D1480" t="s">
        <v>8</v>
      </c>
      <c r="E1480" t="s">
        <v>11</v>
      </c>
      <c r="F1480">
        <v>36</v>
      </c>
    </row>
    <row r="1481" spans="1:6" x14ac:dyDescent="0.3">
      <c r="A1481" s="14">
        <v>45745</v>
      </c>
      <c r="B1481" t="s">
        <v>6</v>
      </c>
      <c r="C1481" t="s">
        <v>7</v>
      </c>
      <c r="D1481" t="s">
        <v>10</v>
      </c>
      <c r="E1481" t="s">
        <v>11</v>
      </c>
      <c r="F1481">
        <v>63</v>
      </c>
    </row>
    <row r="1482" spans="1:6" x14ac:dyDescent="0.3">
      <c r="A1482" s="14">
        <v>46716</v>
      </c>
      <c r="B1482" t="s">
        <v>6</v>
      </c>
      <c r="C1482" t="s">
        <v>7</v>
      </c>
      <c r="D1482" t="s">
        <v>10</v>
      </c>
      <c r="E1482" t="s">
        <v>13</v>
      </c>
      <c r="F1482">
        <v>55</v>
      </c>
    </row>
    <row r="1483" spans="1:6" x14ac:dyDescent="0.3">
      <c r="A1483" s="14">
        <v>84837</v>
      </c>
      <c r="B1483" t="s">
        <v>12</v>
      </c>
      <c r="C1483" t="s">
        <v>7</v>
      </c>
      <c r="D1483" t="s">
        <v>14</v>
      </c>
      <c r="E1483" t="s">
        <v>9</v>
      </c>
      <c r="F1483">
        <v>33</v>
      </c>
    </row>
    <row r="1484" spans="1:6" x14ac:dyDescent="0.3">
      <c r="A1484" s="14">
        <v>35159</v>
      </c>
      <c r="B1484" t="s">
        <v>6</v>
      </c>
      <c r="C1484" t="s">
        <v>7</v>
      </c>
      <c r="D1484" t="s">
        <v>14</v>
      </c>
      <c r="E1484" t="s">
        <v>9</v>
      </c>
      <c r="F1484">
        <v>28</v>
      </c>
    </row>
    <row r="1485" spans="1:6" x14ac:dyDescent="0.3">
      <c r="A1485" s="14">
        <v>38585</v>
      </c>
      <c r="B1485" t="s">
        <v>6</v>
      </c>
      <c r="C1485" t="s">
        <v>7</v>
      </c>
      <c r="D1485" t="s">
        <v>14</v>
      </c>
      <c r="E1485" t="s">
        <v>9</v>
      </c>
      <c r="F1485">
        <v>61</v>
      </c>
    </row>
    <row r="1486" spans="1:6" x14ac:dyDescent="0.3">
      <c r="A1486" s="14">
        <v>14891</v>
      </c>
      <c r="B1486" t="s">
        <v>6</v>
      </c>
      <c r="C1486" t="s">
        <v>7</v>
      </c>
      <c r="D1486" t="s">
        <v>8</v>
      </c>
      <c r="E1486" t="s">
        <v>9</v>
      </c>
      <c r="F1486">
        <v>44</v>
      </c>
    </row>
    <row r="1487" spans="1:6" x14ac:dyDescent="0.3">
      <c r="A1487" s="14">
        <v>71620</v>
      </c>
      <c r="B1487" t="s">
        <v>6</v>
      </c>
      <c r="C1487" t="s">
        <v>7</v>
      </c>
      <c r="D1487" t="s">
        <v>8</v>
      </c>
      <c r="E1487" t="s">
        <v>11</v>
      </c>
      <c r="F1487">
        <v>25</v>
      </c>
    </row>
    <row r="1488" spans="1:6" x14ac:dyDescent="0.3">
      <c r="A1488" s="14">
        <v>46764</v>
      </c>
      <c r="B1488" t="s">
        <v>6</v>
      </c>
      <c r="C1488" t="s">
        <v>7</v>
      </c>
      <c r="D1488" t="s">
        <v>14</v>
      </c>
      <c r="E1488" t="s">
        <v>9</v>
      </c>
      <c r="F1488">
        <v>53</v>
      </c>
    </row>
    <row r="1489" spans="1:6" x14ac:dyDescent="0.3">
      <c r="A1489" s="14">
        <v>81528</v>
      </c>
      <c r="B1489" t="s">
        <v>6</v>
      </c>
      <c r="C1489" t="s">
        <v>7</v>
      </c>
      <c r="D1489" t="s">
        <v>8</v>
      </c>
      <c r="E1489" t="s">
        <v>9</v>
      </c>
      <c r="F1489">
        <v>47</v>
      </c>
    </row>
    <row r="1490" spans="1:6" x14ac:dyDescent="0.3">
      <c r="A1490" s="14">
        <v>34203</v>
      </c>
      <c r="B1490" t="s">
        <v>6</v>
      </c>
      <c r="C1490" t="s">
        <v>7</v>
      </c>
      <c r="D1490" t="s">
        <v>8</v>
      </c>
      <c r="E1490" t="s">
        <v>9</v>
      </c>
      <c r="F1490">
        <v>49</v>
      </c>
    </row>
    <row r="1491" spans="1:6" x14ac:dyDescent="0.3">
      <c r="A1491" s="14">
        <v>12693</v>
      </c>
      <c r="B1491" t="s">
        <v>6</v>
      </c>
      <c r="C1491" t="s">
        <v>7</v>
      </c>
      <c r="D1491" t="s">
        <v>10</v>
      </c>
      <c r="E1491" t="s">
        <v>9</v>
      </c>
      <c r="F1491">
        <v>53</v>
      </c>
    </row>
    <row r="1492" spans="1:6" x14ac:dyDescent="0.3">
      <c r="A1492" s="14">
        <v>74100</v>
      </c>
      <c r="B1492" t="s">
        <v>6</v>
      </c>
      <c r="C1492" t="s">
        <v>7</v>
      </c>
      <c r="D1492" t="s">
        <v>8</v>
      </c>
      <c r="E1492" t="s">
        <v>9</v>
      </c>
      <c r="F1492">
        <v>28</v>
      </c>
    </row>
    <row r="1493" spans="1:6" x14ac:dyDescent="0.3">
      <c r="A1493" s="14">
        <v>25042</v>
      </c>
      <c r="B1493" t="s">
        <v>6</v>
      </c>
      <c r="C1493" t="s">
        <v>15</v>
      </c>
      <c r="D1493" t="s">
        <v>10</v>
      </c>
      <c r="E1493" t="s">
        <v>11</v>
      </c>
      <c r="F1493">
        <v>22</v>
      </c>
    </row>
    <row r="1494" spans="1:6" x14ac:dyDescent="0.3">
      <c r="A1494" s="14">
        <v>47331</v>
      </c>
      <c r="B1494" t="s">
        <v>6</v>
      </c>
      <c r="C1494" t="s">
        <v>7</v>
      </c>
      <c r="D1494" t="s">
        <v>8</v>
      </c>
      <c r="E1494" t="s">
        <v>13</v>
      </c>
      <c r="F1494">
        <v>37</v>
      </c>
    </row>
    <row r="1495" spans="1:6" x14ac:dyDescent="0.3">
      <c r="A1495" s="14">
        <v>63609</v>
      </c>
      <c r="B1495" t="s">
        <v>12</v>
      </c>
      <c r="C1495" t="s">
        <v>7</v>
      </c>
      <c r="D1495" t="s">
        <v>10</v>
      </c>
      <c r="E1495" t="s">
        <v>13</v>
      </c>
      <c r="F1495">
        <v>51</v>
      </c>
    </row>
    <row r="1496" spans="1:6" x14ac:dyDescent="0.3">
      <c r="A1496" s="14">
        <v>84039</v>
      </c>
      <c r="B1496" t="s">
        <v>6</v>
      </c>
      <c r="C1496" t="s">
        <v>19</v>
      </c>
      <c r="D1496" t="s">
        <v>8</v>
      </c>
      <c r="E1496" t="s">
        <v>9</v>
      </c>
      <c r="F1496">
        <v>36</v>
      </c>
    </row>
    <row r="1497" spans="1:6" x14ac:dyDescent="0.3">
      <c r="A1497" s="14">
        <v>37813</v>
      </c>
      <c r="B1497" t="s">
        <v>6</v>
      </c>
      <c r="C1497" t="s">
        <v>7</v>
      </c>
      <c r="D1497" t="s">
        <v>8</v>
      </c>
      <c r="E1497" t="s">
        <v>11</v>
      </c>
      <c r="F1497">
        <v>64</v>
      </c>
    </row>
    <row r="1498" spans="1:6" x14ac:dyDescent="0.3">
      <c r="A1498" s="14">
        <v>56804</v>
      </c>
      <c r="B1498" t="s">
        <v>6</v>
      </c>
      <c r="C1498" t="s">
        <v>7</v>
      </c>
      <c r="D1498" t="s">
        <v>8</v>
      </c>
      <c r="E1498" t="s">
        <v>9</v>
      </c>
      <c r="F1498">
        <v>29</v>
      </c>
    </row>
    <row r="1499" spans="1:6" x14ac:dyDescent="0.3">
      <c r="A1499" s="14">
        <v>38879</v>
      </c>
      <c r="B1499" t="s">
        <v>6</v>
      </c>
      <c r="C1499" t="s">
        <v>15</v>
      </c>
      <c r="D1499" t="s">
        <v>14</v>
      </c>
      <c r="E1499" t="s">
        <v>21</v>
      </c>
      <c r="F1499">
        <v>58</v>
      </c>
    </row>
    <row r="1500" spans="1:6" x14ac:dyDescent="0.3">
      <c r="A1500" s="14">
        <v>35043</v>
      </c>
      <c r="B1500" t="s">
        <v>6</v>
      </c>
      <c r="C1500" t="s">
        <v>7</v>
      </c>
      <c r="D1500" t="s">
        <v>10</v>
      </c>
      <c r="E1500" t="s">
        <v>13</v>
      </c>
      <c r="F1500">
        <v>63</v>
      </c>
    </row>
    <row r="1501" spans="1:6" x14ac:dyDescent="0.3">
      <c r="A1501" s="14">
        <v>28461</v>
      </c>
      <c r="B1501" t="s">
        <v>6</v>
      </c>
      <c r="C1501" t="s">
        <v>7</v>
      </c>
      <c r="D1501" t="s">
        <v>30</v>
      </c>
      <c r="E1501" t="s">
        <v>9</v>
      </c>
      <c r="F1501">
        <v>31</v>
      </c>
    </row>
    <row r="1502" spans="1:6" x14ac:dyDescent="0.3">
      <c r="A1502" s="14">
        <v>36380</v>
      </c>
      <c r="B1502" t="s">
        <v>6</v>
      </c>
      <c r="C1502" t="s">
        <v>7</v>
      </c>
      <c r="D1502" t="s">
        <v>10</v>
      </c>
      <c r="E1502" t="s">
        <v>9</v>
      </c>
      <c r="F1502">
        <v>62</v>
      </c>
    </row>
    <row r="1503" spans="1:6" x14ac:dyDescent="0.3">
      <c r="A1503" s="14">
        <v>32691</v>
      </c>
      <c r="B1503" t="s">
        <v>6</v>
      </c>
      <c r="C1503" t="s">
        <v>7</v>
      </c>
      <c r="D1503" t="s">
        <v>14</v>
      </c>
      <c r="E1503" t="s">
        <v>11</v>
      </c>
      <c r="F1503">
        <v>45</v>
      </c>
    </row>
    <row r="1504" spans="1:6" x14ac:dyDescent="0.3">
      <c r="A1504" s="14">
        <v>44972</v>
      </c>
      <c r="B1504" t="s">
        <v>6</v>
      </c>
      <c r="C1504" t="s">
        <v>7</v>
      </c>
      <c r="D1504" t="s">
        <v>10</v>
      </c>
      <c r="E1504" t="s">
        <v>13</v>
      </c>
      <c r="F1504">
        <v>38</v>
      </c>
    </row>
    <row r="1505" spans="1:6" x14ac:dyDescent="0.3">
      <c r="A1505" s="14">
        <v>19763</v>
      </c>
      <c r="B1505" t="s">
        <v>6</v>
      </c>
      <c r="C1505" t="s">
        <v>15</v>
      </c>
      <c r="D1505" t="s">
        <v>14</v>
      </c>
      <c r="E1505" t="s">
        <v>11</v>
      </c>
      <c r="F1505">
        <v>74</v>
      </c>
    </row>
    <row r="1506" spans="1:6" x14ac:dyDescent="0.3">
      <c r="A1506" s="14">
        <v>71442</v>
      </c>
      <c r="B1506" t="s">
        <v>6</v>
      </c>
      <c r="C1506" t="s">
        <v>7</v>
      </c>
      <c r="D1506" t="s">
        <v>8</v>
      </c>
      <c r="E1506" t="s">
        <v>9</v>
      </c>
      <c r="F1506">
        <v>43</v>
      </c>
    </row>
    <row r="1507" spans="1:6" x14ac:dyDescent="0.3">
      <c r="A1507" s="14">
        <v>82973</v>
      </c>
      <c r="B1507" t="s">
        <v>6</v>
      </c>
      <c r="C1507" t="s">
        <v>7</v>
      </c>
      <c r="D1507" t="s">
        <v>10</v>
      </c>
      <c r="E1507" t="s">
        <v>18</v>
      </c>
      <c r="F1507">
        <v>65</v>
      </c>
    </row>
    <row r="1508" spans="1:6" x14ac:dyDescent="0.3">
      <c r="A1508" s="14">
        <v>56668</v>
      </c>
      <c r="B1508" t="s">
        <v>6</v>
      </c>
      <c r="C1508" t="s">
        <v>15</v>
      </c>
      <c r="D1508" t="s">
        <v>8</v>
      </c>
      <c r="E1508" t="s">
        <v>11</v>
      </c>
      <c r="F1508">
        <v>53</v>
      </c>
    </row>
    <row r="1509" spans="1:6" x14ac:dyDescent="0.3">
      <c r="A1509" s="14">
        <v>67562</v>
      </c>
      <c r="B1509" t="s">
        <v>6</v>
      </c>
      <c r="C1509" t="s">
        <v>7</v>
      </c>
      <c r="D1509" t="s">
        <v>10</v>
      </c>
      <c r="E1509" t="s">
        <v>9</v>
      </c>
      <c r="F1509">
        <v>55</v>
      </c>
    </row>
    <row r="1510" spans="1:6" x14ac:dyDescent="0.3">
      <c r="A1510" s="14">
        <v>41304</v>
      </c>
      <c r="B1510" t="s">
        <v>6</v>
      </c>
      <c r="C1510" t="s">
        <v>19</v>
      </c>
      <c r="D1510" t="s">
        <v>8</v>
      </c>
      <c r="E1510" t="s">
        <v>13</v>
      </c>
      <c r="F1510">
        <v>49</v>
      </c>
    </row>
    <row r="1511" spans="1:6" x14ac:dyDescent="0.3">
      <c r="A1511" s="14">
        <v>49159</v>
      </c>
      <c r="B1511" t="s">
        <v>12</v>
      </c>
      <c r="C1511" t="s">
        <v>7</v>
      </c>
      <c r="D1511" t="s">
        <v>14</v>
      </c>
      <c r="E1511" t="s">
        <v>13</v>
      </c>
      <c r="F1511">
        <v>55</v>
      </c>
    </row>
    <row r="1512" spans="1:6" x14ac:dyDescent="0.3">
      <c r="A1512" s="14">
        <v>86997</v>
      </c>
      <c r="B1512" t="s">
        <v>6</v>
      </c>
      <c r="C1512" t="s">
        <v>15</v>
      </c>
      <c r="D1512" t="s">
        <v>14</v>
      </c>
      <c r="E1512" t="s">
        <v>11</v>
      </c>
      <c r="F1512">
        <v>68</v>
      </c>
    </row>
    <row r="1513" spans="1:6" x14ac:dyDescent="0.3">
      <c r="A1513" s="14">
        <v>74363</v>
      </c>
      <c r="B1513" t="s">
        <v>6</v>
      </c>
      <c r="C1513" t="s">
        <v>19</v>
      </c>
      <c r="D1513" t="s">
        <v>14</v>
      </c>
      <c r="E1513" t="s">
        <v>9</v>
      </c>
      <c r="F1513">
        <v>36</v>
      </c>
    </row>
    <row r="1514" spans="1:6" x14ac:dyDescent="0.3">
      <c r="A1514" s="14">
        <v>68298</v>
      </c>
      <c r="B1514" t="s">
        <v>6</v>
      </c>
      <c r="C1514" t="s">
        <v>7</v>
      </c>
      <c r="D1514" t="s">
        <v>14</v>
      </c>
      <c r="E1514" t="s">
        <v>9</v>
      </c>
      <c r="F1514">
        <v>52</v>
      </c>
    </row>
    <row r="1515" spans="1:6" x14ac:dyDescent="0.3">
      <c r="A1515" s="14">
        <v>23247</v>
      </c>
      <c r="B1515" t="s">
        <v>6</v>
      </c>
      <c r="C1515" t="s">
        <v>7</v>
      </c>
      <c r="D1515" t="s">
        <v>10</v>
      </c>
      <c r="E1515" t="s">
        <v>11</v>
      </c>
      <c r="F1515">
        <v>61</v>
      </c>
    </row>
    <row r="1516" spans="1:6" x14ac:dyDescent="0.3">
      <c r="A1516" s="14">
        <v>87564</v>
      </c>
      <c r="B1516" t="s">
        <v>12</v>
      </c>
      <c r="C1516" t="s">
        <v>7</v>
      </c>
      <c r="D1516" t="s">
        <v>10</v>
      </c>
      <c r="E1516" t="s">
        <v>9</v>
      </c>
      <c r="F1516">
        <v>56</v>
      </c>
    </row>
    <row r="1517" spans="1:6" x14ac:dyDescent="0.3">
      <c r="A1517" s="14">
        <v>75388</v>
      </c>
      <c r="B1517" t="s">
        <v>6</v>
      </c>
      <c r="C1517" t="s">
        <v>7</v>
      </c>
      <c r="D1517" t="s">
        <v>10</v>
      </c>
      <c r="E1517" t="s">
        <v>9</v>
      </c>
      <c r="F1517">
        <v>65</v>
      </c>
    </row>
    <row r="1518" spans="1:6" x14ac:dyDescent="0.3">
      <c r="A1518" s="14">
        <v>39224</v>
      </c>
      <c r="B1518" t="s">
        <v>6</v>
      </c>
      <c r="C1518" t="s">
        <v>7</v>
      </c>
      <c r="D1518" t="s">
        <v>8</v>
      </c>
      <c r="E1518" t="s">
        <v>9</v>
      </c>
      <c r="F1518">
        <v>28</v>
      </c>
    </row>
    <row r="1519" spans="1:6" x14ac:dyDescent="0.3">
      <c r="A1519" s="14">
        <v>67014</v>
      </c>
      <c r="B1519" t="s">
        <v>6</v>
      </c>
      <c r="C1519" t="s">
        <v>7</v>
      </c>
      <c r="D1519" t="s">
        <v>10</v>
      </c>
      <c r="E1519" t="s">
        <v>13</v>
      </c>
      <c r="F1519">
        <v>61</v>
      </c>
    </row>
    <row r="1520" spans="1:6" x14ac:dyDescent="0.3">
      <c r="A1520" s="14">
        <v>73777</v>
      </c>
      <c r="B1520" t="s">
        <v>6</v>
      </c>
      <c r="C1520" t="s">
        <v>7</v>
      </c>
      <c r="D1520" t="s">
        <v>10</v>
      </c>
      <c r="E1520" t="s">
        <v>9</v>
      </c>
      <c r="F1520">
        <v>65</v>
      </c>
    </row>
    <row r="1521" spans="1:6" x14ac:dyDescent="0.3">
      <c r="A1521" s="14">
        <v>71367</v>
      </c>
      <c r="B1521" t="s">
        <v>6</v>
      </c>
      <c r="C1521" t="s">
        <v>7</v>
      </c>
      <c r="D1521" t="s">
        <v>8</v>
      </c>
      <c r="E1521" t="s">
        <v>9</v>
      </c>
      <c r="F1521">
        <v>51</v>
      </c>
    </row>
    <row r="1522" spans="1:6" x14ac:dyDescent="0.3">
      <c r="A1522" s="14">
        <v>39961</v>
      </c>
      <c r="B1522" t="s">
        <v>6</v>
      </c>
      <c r="C1522" t="s">
        <v>7</v>
      </c>
      <c r="D1522" t="s">
        <v>10</v>
      </c>
      <c r="E1522" t="s">
        <v>9</v>
      </c>
      <c r="F1522">
        <v>44</v>
      </c>
    </row>
    <row r="1523" spans="1:6" x14ac:dyDescent="0.3">
      <c r="A1523" s="14">
        <v>43894</v>
      </c>
      <c r="B1523" t="s">
        <v>12</v>
      </c>
      <c r="C1523" t="s">
        <v>7</v>
      </c>
      <c r="D1523" t="s">
        <v>10</v>
      </c>
      <c r="E1523" t="s">
        <v>9</v>
      </c>
      <c r="F1523">
        <v>29</v>
      </c>
    </row>
    <row r="1524" spans="1:6" x14ac:dyDescent="0.3">
      <c r="A1524" s="14">
        <v>36088</v>
      </c>
      <c r="B1524" t="s">
        <v>6</v>
      </c>
      <c r="C1524" t="s">
        <v>7</v>
      </c>
      <c r="D1524" t="s">
        <v>17</v>
      </c>
      <c r="E1524" t="s">
        <v>9</v>
      </c>
      <c r="F1524">
        <v>59</v>
      </c>
    </row>
    <row r="1525" spans="1:6" x14ac:dyDescent="0.3">
      <c r="A1525" s="14">
        <v>42363</v>
      </c>
      <c r="B1525" t="s">
        <v>6</v>
      </c>
      <c r="C1525" t="s">
        <v>7</v>
      </c>
      <c r="D1525" t="s">
        <v>8</v>
      </c>
      <c r="E1525" t="s">
        <v>9</v>
      </c>
      <c r="F1525">
        <v>52</v>
      </c>
    </row>
    <row r="1526" spans="1:6" x14ac:dyDescent="0.3">
      <c r="A1526" s="14">
        <v>12551</v>
      </c>
      <c r="B1526" t="s">
        <v>6</v>
      </c>
      <c r="C1526" t="s">
        <v>7</v>
      </c>
      <c r="D1526" t="s">
        <v>10</v>
      </c>
      <c r="E1526" t="s">
        <v>9</v>
      </c>
      <c r="F1526">
        <v>67</v>
      </c>
    </row>
    <row r="1527" spans="1:6" x14ac:dyDescent="0.3">
      <c r="A1527" s="14">
        <v>22823</v>
      </c>
      <c r="B1527" t="s">
        <v>6</v>
      </c>
      <c r="C1527" t="s">
        <v>15</v>
      </c>
      <c r="D1527" t="s">
        <v>8</v>
      </c>
      <c r="E1527" t="s">
        <v>11</v>
      </c>
      <c r="F1527">
        <v>24</v>
      </c>
    </row>
    <row r="1528" spans="1:6" x14ac:dyDescent="0.3">
      <c r="A1528" s="14">
        <v>16327</v>
      </c>
      <c r="B1528" t="s">
        <v>6</v>
      </c>
      <c r="C1528" t="s">
        <v>7</v>
      </c>
      <c r="D1528" t="s">
        <v>8</v>
      </c>
      <c r="E1528" t="s">
        <v>9</v>
      </c>
      <c r="F1528">
        <v>44</v>
      </c>
    </row>
    <row r="1529" spans="1:6" x14ac:dyDescent="0.3">
      <c r="A1529" s="14">
        <v>38286</v>
      </c>
      <c r="B1529" t="s">
        <v>6</v>
      </c>
      <c r="C1529" t="s">
        <v>15</v>
      </c>
      <c r="D1529" t="s">
        <v>8</v>
      </c>
      <c r="E1529" t="s">
        <v>18</v>
      </c>
      <c r="F1529">
        <v>32</v>
      </c>
    </row>
    <row r="1530" spans="1:6" x14ac:dyDescent="0.3">
      <c r="A1530" s="14">
        <v>75088</v>
      </c>
      <c r="B1530" t="s">
        <v>6</v>
      </c>
      <c r="C1530" t="s">
        <v>7</v>
      </c>
      <c r="D1530" t="s">
        <v>8</v>
      </c>
      <c r="E1530" t="s">
        <v>9</v>
      </c>
      <c r="F1530">
        <v>59</v>
      </c>
    </row>
    <row r="1531" spans="1:6" x14ac:dyDescent="0.3">
      <c r="A1531" s="14">
        <v>51920</v>
      </c>
      <c r="B1531" t="s">
        <v>6</v>
      </c>
      <c r="C1531" t="s">
        <v>7</v>
      </c>
      <c r="D1531" t="s">
        <v>8</v>
      </c>
      <c r="E1531" t="s">
        <v>9</v>
      </c>
      <c r="F1531">
        <v>58</v>
      </c>
    </row>
    <row r="1532" spans="1:6" x14ac:dyDescent="0.3">
      <c r="A1532" s="14">
        <v>26179</v>
      </c>
      <c r="B1532" t="s">
        <v>6</v>
      </c>
      <c r="C1532" t="s">
        <v>7</v>
      </c>
      <c r="D1532" t="s">
        <v>8</v>
      </c>
      <c r="E1532" t="s">
        <v>9</v>
      </c>
      <c r="F1532">
        <v>34</v>
      </c>
    </row>
    <row r="1533" spans="1:6" x14ac:dyDescent="0.3">
      <c r="A1533" s="14">
        <v>31172</v>
      </c>
      <c r="B1533" t="s">
        <v>6</v>
      </c>
      <c r="C1533" t="s">
        <v>15</v>
      </c>
      <c r="D1533" t="s">
        <v>10</v>
      </c>
      <c r="E1533" t="s">
        <v>18</v>
      </c>
      <c r="F1533">
        <v>70</v>
      </c>
    </row>
    <row r="1534" spans="1:6" x14ac:dyDescent="0.3">
      <c r="A1534" s="14">
        <v>62179</v>
      </c>
      <c r="B1534" t="s">
        <v>6</v>
      </c>
      <c r="C1534" t="s">
        <v>7</v>
      </c>
      <c r="D1534" t="s">
        <v>10</v>
      </c>
      <c r="E1534" t="s">
        <v>13</v>
      </c>
      <c r="F1534">
        <v>40</v>
      </c>
    </row>
    <row r="1535" spans="1:6" x14ac:dyDescent="0.3">
      <c r="A1535" s="14">
        <v>10365</v>
      </c>
      <c r="B1535" t="s">
        <v>6</v>
      </c>
      <c r="C1535" t="s">
        <v>7</v>
      </c>
      <c r="D1535" t="s">
        <v>10</v>
      </c>
      <c r="E1535" t="s">
        <v>9</v>
      </c>
      <c r="F1535">
        <v>52</v>
      </c>
    </row>
    <row r="1536" spans="1:6" x14ac:dyDescent="0.3">
      <c r="A1536" s="14">
        <v>89799</v>
      </c>
      <c r="B1536" t="s">
        <v>6</v>
      </c>
      <c r="C1536" t="s">
        <v>7</v>
      </c>
      <c r="D1536" t="s">
        <v>10</v>
      </c>
      <c r="E1536" t="s">
        <v>9</v>
      </c>
      <c r="F1536">
        <v>70</v>
      </c>
    </row>
    <row r="1537" spans="1:6" x14ac:dyDescent="0.3">
      <c r="A1537" s="14">
        <v>43184</v>
      </c>
      <c r="B1537" t="s">
        <v>12</v>
      </c>
      <c r="C1537" t="s">
        <v>7</v>
      </c>
      <c r="D1537" t="s">
        <v>8</v>
      </c>
      <c r="E1537" t="s">
        <v>9</v>
      </c>
      <c r="F1537">
        <v>24</v>
      </c>
    </row>
    <row r="1538" spans="1:6" x14ac:dyDescent="0.3">
      <c r="A1538" s="14">
        <v>83193</v>
      </c>
      <c r="B1538" t="s">
        <v>6</v>
      </c>
      <c r="C1538" t="s">
        <v>7</v>
      </c>
      <c r="D1538" t="s">
        <v>8</v>
      </c>
      <c r="E1538" t="s">
        <v>11</v>
      </c>
      <c r="F1538">
        <v>78</v>
      </c>
    </row>
    <row r="1539" spans="1:6" x14ac:dyDescent="0.3">
      <c r="A1539" s="14">
        <v>52667</v>
      </c>
      <c r="B1539" t="s">
        <v>6</v>
      </c>
      <c r="C1539" t="s">
        <v>7</v>
      </c>
      <c r="D1539" t="s">
        <v>14</v>
      </c>
      <c r="E1539" t="s">
        <v>9</v>
      </c>
      <c r="F1539">
        <v>57</v>
      </c>
    </row>
    <row r="1540" spans="1:6" x14ac:dyDescent="0.3">
      <c r="A1540" s="14">
        <v>86346</v>
      </c>
      <c r="B1540" t="s">
        <v>12</v>
      </c>
      <c r="C1540" t="s">
        <v>7</v>
      </c>
      <c r="D1540" t="s">
        <v>10</v>
      </c>
      <c r="E1540" t="s">
        <v>9</v>
      </c>
      <c r="F1540">
        <v>61</v>
      </c>
    </row>
    <row r="1541" spans="1:6" x14ac:dyDescent="0.3">
      <c r="A1541" s="14">
        <v>10360</v>
      </c>
      <c r="B1541" t="s">
        <v>6</v>
      </c>
      <c r="C1541" t="s">
        <v>7</v>
      </c>
      <c r="D1541" t="s">
        <v>30</v>
      </c>
      <c r="E1541" t="s">
        <v>9</v>
      </c>
      <c r="F1541">
        <v>49</v>
      </c>
    </row>
    <row r="1542" spans="1:6" x14ac:dyDescent="0.3">
      <c r="A1542" s="14">
        <v>73398</v>
      </c>
      <c r="B1542" t="s">
        <v>12</v>
      </c>
      <c r="C1542" t="s">
        <v>7</v>
      </c>
      <c r="D1542" t="s">
        <v>10</v>
      </c>
      <c r="E1542" t="s">
        <v>18</v>
      </c>
      <c r="F1542">
        <v>56</v>
      </c>
    </row>
    <row r="1543" spans="1:6" x14ac:dyDescent="0.3">
      <c r="A1543" s="14">
        <v>21979</v>
      </c>
      <c r="B1543" t="s">
        <v>6</v>
      </c>
      <c r="C1543" t="s">
        <v>7</v>
      </c>
      <c r="D1543" t="s">
        <v>8</v>
      </c>
      <c r="E1543" t="s">
        <v>9</v>
      </c>
      <c r="F1543">
        <v>39</v>
      </c>
    </row>
    <row r="1544" spans="1:6" x14ac:dyDescent="0.3">
      <c r="A1544" s="14">
        <v>27150</v>
      </c>
      <c r="B1544" t="s">
        <v>6</v>
      </c>
      <c r="C1544" t="s">
        <v>7</v>
      </c>
      <c r="D1544" t="s">
        <v>10</v>
      </c>
      <c r="E1544" t="s">
        <v>9</v>
      </c>
      <c r="F1544">
        <v>53</v>
      </c>
    </row>
    <row r="1545" spans="1:6" x14ac:dyDescent="0.3">
      <c r="A1545" s="14">
        <v>33841</v>
      </c>
      <c r="B1545" t="s">
        <v>6</v>
      </c>
      <c r="C1545" t="s">
        <v>7</v>
      </c>
      <c r="D1545" t="s">
        <v>14</v>
      </c>
      <c r="E1545" t="s">
        <v>9</v>
      </c>
      <c r="F1545">
        <v>46</v>
      </c>
    </row>
    <row r="1546" spans="1:6" x14ac:dyDescent="0.3">
      <c r="A1546" s="14">
        <v>48062</v>
      </c>
      <c r="B1546" t="s">
        <v>6</v>
      </c>
      <c r="C1546" t="s">
        <v>15</v>
      </c>
      <c r="D1546" t="s">
        <v>30</v>
      </c>
      <c r="E1546" t="s">
        <v>11</v>
      </c>
      <c r="F1546">
        <v>39</v>
      </c>
    </row>
    <row r="1547" spans="1:6" x14ac:dyDescent="0.3">
      <c r="A1547" s="14">
        <v>33720</v>
      </c>
      <c r="B1547" t="s">
        <v>6</v>
      </c>
      <c r="C1547" t="s">
        <v>15</v>
      </c>
      <c r="D1547" t="s">
        <v>14</v>
      </c>
      <c r="E1547" t="s">
        <v>11</v>
      </c>
      <c r="F1547">
        <v>51</v>
      </c>
    </row>
    <row r="1548" spans="1:6" x14ac:dyDescent="0.3">
      <c r="A1548" s="14">
        <v>21075</v>
      </c>
      <c r="B1548" t="s">
        <v>6</v>
      </c>
      <c r="C1548" t="s">
        <v>7</v>
      </c>
      <c r="D1548" t="s">
        <v>10</v>
      </c>
      <c r="E1548" t="s">
        <v>9</v>
      </c>
      <c r="F1548">
        <v>72</v>
      </c>
    </row>
    <row r="1549" spans="1:6" x14ac:dyDescent="0.3">
      <c r="A1549" s="14">
        <v>70888</v>
      </c>
      <c r="B1549" t="s">
        <v>6</v>
      </c>
      <c r="C1549" t="s">
        <v>7</v>
      </c>
      <c r="D1549" t="s">
        <v>17</v>
      </c>
      <c r="E1549" t="s">
        <v>9</v>
      </c>
      <c r="F1549">
        <v>54</v>
      </c>
    </row>
    <row r="1550" spans="1:6" x14ac:dyDescent="0.3">
      <c r="A1550" s="14">
        <v>70003</v>
      </c>
      <c r="B1550" t="s">
        <v>6</v>
      </c>
      <c r="C1550" t="s">
        <v>7</v>
      </c>
      <c r="D1550" t="s">
        <v>8</v>
      </c>
      <c r="E1550" t="s">
        <v>9</v>
      </c>
      <c r="F1550">
        <v>33</v>
      </c>
    </row>
    <row r="1551" spans="1:6" x14ac:dyDescent="0.3">
      <c r="A1551" s="14">
        <v>57112</v>
      </c>
      <c r="B1551" t="s">
        <v>6</v>
      </c>
      <c r="C1551" t="s">
        <v>7</v>
      </c>
      <c r="D1551" t="s">
        <v>10</v>
      </c>
      <c r="E1551" t="s">
        <v>9</v>
      </c>
      <c r="F1551">
        <v>59</v>
      </c>
    </row>
    <row r="1552" spans="1:6" x14ac:dyDescent="0.3">
      <c r="A1552" s="14">
        <v>12426</v>
      </c>
      <c r="B1552" t="s">
        <v>6</v>
      </c>
      <c r="C1552" t="s">
        <v>7</v>
      </c>
      <c r="D1552" t="s">
        <v>10</v>
      </c>
      <c r="E1552" t="s">
        <v>9</v>
      </c>
      <c r="F1552">
        <v>64</v>
      </c>
    </row>
    <row r="1553" spans="1:6" x14ac:dyDescent="0.3">
      <c r="A1553" s="14">
        <v>80840</v>
      </c>
      <c r="B1553" t="s">
        <v>6</v>
      </c>
      <c r="C1553" t="s">
        <v>7</v>
      </c>
      <c r="D1553" t="s">
        <v>10</v>
      </c>
      <c r="E1553" t="s">
        <v>9</v>
      </c>
      <c r="F1553">
        <v>70</v>
      </c>
    </row>
    <row r="1554" spans="1:6" x14ac:dyDescent="0.3">
      <c r="A1554" s="14">
        <v>72983</v>
      </c>
      <c r="B1554" t="s">
        <v>12</v>
      </c>
      <c r="C1554" t="s">
        <v>15</v>
      </c>
      <c r="D1554" t="s">
        <v>10</v>
      </c>
      <c r="E1554" t="s">
        <v>11</v>
      </c>
      <c r="F1554">
        <v>34</v>
      </c>
    </row>
    <row r="1555" spans="1:6" x14ac:dyDescent="0.3">
      <c r="A1555" s="14">
        <v>31163</v>
      </c>
      <c r="B1555" t="s">
        <v>12</v>
      </c>
      <c r="C1555" t="s">
        <v>7</v>
      </c>
      <c r="D1555" t="s">
        <v>10</v>
      </c>
      <c r="E1555" t="s">
        <v>18</v>
      </c>
      <c r="F1555">
        <v>52</v>
      </c>
    </row>
    <row r="1556" spans="1:6" x14ac:dyDescent="0.3">
      <c r="A1556" s="14">
        <v>56263</v>
      </c>
      <c r="B1556" t="s">
        <v>6</v>
      </c>
      <c r="C1556" t="s">
        <v>7</v>
      </c>
      <c r="D1556" t="s">
        <v>8</v>
      </c>
      <c r="E1556" t="s">
        <v>9</v>
      </c>
      <c r="F1556">
        <v>58</v>
      </c>
    </row>
    <row r="1557" spans="1:6" x14ac:dyDescent="0.3">
      <c r="A1557" s="14">
        <v>73178</v>
      </c>
      <c r="B1557" t="s">
        <v>12</v>
      </c>
      <c r="C1557" t="s">
        <v>7</v>
      </c>
      <c r="D1557" t="s">
        <v>10</v>
      </c>
      <c r="E1557" t="s">
        <v>9</v>
      </c>
      <c r="F1557">
        <v>28</v>
      </c>
    </row>
    <row r="1558" spans="1:6" x14ac:dyDescent="0.3">
      <c r="A1558" s="14">
        <v>29112</v>
      </c>
      <c r="B1558" t="s">
        <v>6</v>
      </c>
      <c r="C1558" t="s">
        <v>7</v>
      </c>
      <c r="D1558" t="s">
        <v>10</v>
      </c>
      <c r="E1558" t="s">
        <v>9</v>
      </c>
      <c r="F1558">
        <v>36</v>
      </c>
    </row>
    <row r="1559" spans="1:6" x14ac:dyDescent="0.3">
      <c r="A1559" s="14">
        <v>50697</v>
      </c>
      <c r="B1559" t="s">
        <v>6</v>
      </c>
      <c r="C1559" t="s">
        <v>7</v>
      </c>
      <c r="D1559" t="s">
        <v>8</v>
      </c>
      <c r="E1559" t="s">
        <v>9</v>
      </c>
      <c r="F1559">
        <v>46</v>
      </c>
    </row>
    <row r="1560" spans="1:6" x14ac:dyDescent="0.3">
      <c r="A1560" s="14">
        <v>26676</v>
      </c>
      <c r="B1560" t="s">
        <v>6</v>
      </c>
      <c r="C1560" t="s">
        <v>7</v>
      </c>
      <c r="D1560" t="s">
        <v>8</v>
      </c>
      <c r="E1560" t="s">
        <v>9</v>
      </c>
      <c r="F1560">
        <v>46</v>
      </c>
    </row>
    <row r="1561" spans="1:6" x14ac:dyDescent="0.3">
      <c r="A1561" s="14">
        <v>47493</v>
      </c>
      <c r="B1561" t="s">
        <v>12</v>
      </c>
      <c r="C1561" t="s">
        <v>7</v>
      </c>
      <c r="D1561" t="s">
        <v>17</v>
      </c>
      <c r="E1561" t="s">
        <v>9</v>
      </c>
      <c r="F1561">
        <v>33</v>
      </c>
    </row>
    <row r="1562" spans="1:6" x14ac:dyDescent="0.3">
      <c r="A1562" s="14">
        <v>57547</v>
      </c>
      <c r="B1562" t="s">
        <v>6</v>
      </c>
      <c r="C1562" t="s">
        <v>7</v>
      </c>
      <c r="D1562" t="s">
        <v>10</v>
      </c>
      <c r="E1562" t="s">
        <v>9</v>
      </c>
      <c r="F1562">
        <v>45</v>
      </c>
    </row>
    <row r="1563" spans="1:6" x14ac:dyDescent="0.3">
      <c r="A1563" s="14">
        <v>47473</v>
      </c>
      <c r="B1563" t="s">
        <v>6</v>
      </c>
      <c r="C1563" t="s">
        <v>7</v>
      </c>
      <c r="D1563" t="s">
        <v>14</v>
      </c>
      <c r="E1563" t="s">
        <v>11</v>
      </c>
      <c r="F1563">
        <v>72</v>
      </c>
    </row>
    <row r="1564" spans="1:6" x14ac:dyDescent="0.3">
      <c r="A1564" s="14">
        <v>47164</v>
      </c>
      <c r="B1564" t="s">
        <v>12</v>
      </c>
      <c r="C1564" t="s">
        <v>7</v>
      </c>
      <c r="D1564" t="s">
        <v>10</v>
      </c>
      <c r="E1564" t="s">
        <v>9</v>
      </c>
      <c r="F1564">
        <v>33</v>
      </c>
    </row>
    <row r="1565" spans="1:6" x14ac:dyDescent="0.3">
      <c r="A1565" s="14">
        <v>70409</v>
      </c>
      <c r="B1565" t="s">
        <v>6</v>
      </c>
      <c r="C1565" t="s">
        <v>15</v>
      </c>
      <c r="D1565" t="s">
        <v>17</v>
      </c>
      <c r="E1565" t="s">
        <v>18</v>
      </c>
      <c r="F1565">
        <v>47</v>
      </c>
    </row>
    <row r="1566" spans="1:6" x14ac:dyDescent="0.3">
      <c r="A1566" s="14">
        <v>63093</v>
      </c>
      <c r="B1566" t="s">
        <v>6</v>
      </c>
      <c r="C1566" t="s">
        <v>7</v>
      </c>
      <c r="D1566" t="s">
        <v>10</v>
      </c>
      <c r="E1566" t="s">
        <v>13</v>
      </c>
      <c r="F1566">
        <v>54</v>
      </c>
    </row>
    <row r="1567" spans="1:6" x14ac:dyDescent="0.3">
      <c r="A1567" s="14">
        <v>19782</v>
      </c>
      <c r="B1567" t="s">
        <v>6</v>
      </c>
      <c r="C1567" t="s">
        <v>7</v>
      </c>
      <c r="D1567" t="s">
        <v>17</v>
      </c>
      <c r="E1567" t="s">
        <v>13</v>
      </c>
      <c r="F1567">
        <v>50</v>
      </c>
    </row>
    <row r="1568" spans="1:6" x14ac:dyDescent="0.3">
      <c r="A1568" s="14">
        <v>33743</v>
      </c>
      <c r="B1568" t="s">
        <v>6</v>
      </c>
      <c r="C1568" t="s">
        <v>15</v>
      </c>
      <c r="D1568" t="s">
        <v>16</v>
      </c>
      <c r="E1568" t="s">
        <v>18</v>
      </c>
      <c r="F1568">
        <v>50</v>
      </c>
    </row>
    <row r="1569" spans="1:6" x14ac:dyDescent="0.3">
      <c r="A1569" s="14">
        <v>46777</v>
      </c>
      <c r="B1569" t="s">
        <v>12</v>
      </c>
      <c r="C1569" t="s">
        <v>7</v>
      </c>
      <c r="D1569" t="s">
        <v>8</v>
      </c>
      <c r="E1569" t="s">
        <v>13</v>
      </c>
      <c r="F1569">
        <v>56</v>
      </c>
    </row>
    <row r="1570" spans="1:6" x14ac:dyDescent="0.3">
      <c r="A1570" s="14">
        <v>88141</v>
      </c>
      <c r="B1570" t="s">
        <v>6</v>
      </c>
      <c r="C1570" t="s">
        <v>15</v>
      </c>
      <c r="D1570" t="s">
        <v>8</v>
      </c>
      <c r="E1570" t="s">
        <v>20</v>
      </c>
      <c r="F1570">
        <v>21</v>
      </c>
    </row>
    <row r="1571" spans="1:6" x14ac:dyDescent="0.3">
      <c r="A1571" s="14">
        <v>28222</v>
      </c>
      <c r="B1571" t="s">
        <v>6</v>
      </c>
      <c r="C1571" t="s">
        <v>15</v>
      </c>
      <c r="D1571" t="s">
        <v>8</v>
      </c>
      <c r="E1571" t="s">
        <v>11</v>
      </c>
      <c r="F1571">
        <v>20</v>
      </c>
    </row>
    <row r="1572" spans="1:6" x14ac:dyDescent="0.3">
      <c r="A1572" s="14">
        <v>85738</v>
      </c>
      <c r="B1572" t="s">
        <v>6</v>
      </c>
      <c r="C1572" t="s">
        <v>15</v>
      </c>
      <c r="D1572" t="s">
        <v>8</v>
      </c>
      <c r="E1572" t="s">
        <v>11</v>
      </c>
      <c r="F1572">
        <v>48</v>
      </c>
    </row>
    <row r="1573" spans="1:6" x14ac:dyDescent="0.3">
      <c r="A1573" s="14">
        <v>15343</v>
      </c>
      <c r="B1573" t="s">
        <v>6</v>
      </c>
      <c r="C1573" t="s">
        <v>7</v>
      </c>
      <c r="D1573" t="s">
        <v>10</v>
      </c>
      <c r="E1573" t="s">
        <v>9</v>
      </c>
      <c r="F1573">
        <v>67</v>
      </c>
    </row>
    <row r="1574" spans="1:6" x14ac:dyDescent="0.3">
      <c r="A1574" s="14">
        <v>24672</v>
      </c>
      <c r="B1574" t="s">
        <v>6</v>
      </c>
      <c r="C1574" t="s">
        <v>7</v>
      </c>
      <c r="D1574" t="s">
        <v>10</v>
      </c>
      <c r="E1574" t="s">
        <v>9</v>
      </c>
      <c r="F1574">
        <v>59</v>
      </c>
    </row>
    <row r="1575" spans="1:6" x14ac:dyDescent="0.3">
      <c r="A1575" s="14">
        <v>51014</v>
      </c>
      <c r="B1575" t="s">
        <v>6</v>
      </c>
      <c r="C1575" t="s">
        <v>7</v>
      </c>
      <c r="D1575" t="s">
        <v>10</v>
      </c>
      <c r="E1575" t="s">
        <v>9</v>
      </c>
      <c r="F1575">
        <v>70</v>
      </c>
    </row>
    <row r="1576" spans="1:6" x14ac:dyDescent="0.3">
      <c r="A1576" s="14">
        <v>28182</v>
      </c>
      <c r="B1576" t="s">
        <v>6</v>
      </c>
      <c r="C1576" t="s">
        <v>7</v>
      </c>
      <c r="D1576" t="s">
        <v>8</v>
      </c>
      <c r="E1576" t="s">
        <v>9</v>
      </c>
      <c r="F1576">
        <v>29</v>
      </c>
    </row>
    <row r="1577" spans="1:6" x14ac:dyDescent="0.3">
      <c r="A1577" s="14">
        <v>13696</v>
      </c>
      <c r="B1577" t="s">
        <v>6</v>
      </c>
      <c r="C1577" t="s">
        <v>7</v>
      </c>
      <c r="D1577" t="s">
        <v>14</v>
      </c>
      <c r="E1577" t="s">
        <v>9</v>
      </c>
      <c r="F1577">
        <v>31</v>
      </c>
    </row>
    <row r="1578" spans="1:6" x14ac:dyDescent="0.3">
      <c r="A1578" s="14">
        <v>18087</v>
      </c>
      <c r="B1578" t="s">
        <v>6</v>
      </c>
      <c r="C1578" t="s">
        <v>7</v>
      </c>
      <c r="D1578" t="s">
        <v>8</v>
      </c>
      <c r="E1578" t="s">
        <v>9</v>
      </c>
      <c r="F1578">
        <v>49</v>
      </c>
    </row>
    <row r="1579" spans="1:6" x14ac:dyDescent="0.3">
      <c r="A1579" s="14">
        <v>45766</v>
      </c>
      <c r="B1579" t="s">
        <v>6</v>
      </c>
      <c r="C1579" t="s">
        <v>7</v>
      </c>
      <c r="D1579" t="s">
        <v>10</v>
      </c>
      <c r="E1579" t="s">
        <v>13</v>
      </c>
      <c r="F1579">
        <v>50</v>
      </c>
    </row>
    <row r="1580" spans="1:6" x14ac:dyDescent="0.3">
      <c r="A1580" s="14">
        <v>25321</v>
      </c>
      <c r="B1580" t="s">
        <v>6</v>
      </c>
      <c r="C1580" t="s">
        <v>7</v>
      </c>
      <c r="D1580" t="s">
        <v>8</v>
      </c>
      <c r="E1580" t="s">
        <v>13</v>
      </c>
      <c r="F1580">
        <v>54</v>
      </c>
    </row>
    <row r="1581" spans="1:6" x14ac:dyDescent="0.3">
      <c r="A1581" s="14">
        <v>11668</v>
      </c>
      <c r="B1581" t="s">
        <v>6</v>
      </c>
      <c r="C1581" t="s">
        <v>7</v>
      </c>
      <c r="D1581" t="s">
        <v>16</v>
      </c>
      <c r="E1581" t="s">
        <v>13</v>
      </c>
      <c r="F1581">
        <v>55</v>
      </c>
    </row>
    <row r="1582" spans="1:6" x14ac:dyDescent="0.3">
      <c r="A1582" s="14">
        <v>65250</v>
      </c>
      <c r="B1582" t="s">
        <v>6</v>
      </c>
      <c r="C1582" t="s">
        <v>7</v>
      </c>
      <c r="D1582" t="s">
        <v>10</v>
      </c>
      <c r="E1582" t="s">
        <v>9</v>
      </c>
      <c r="F1582">
        <v>60</v>
      </c>
    </row>
    <row r="1583" spans="1:6" x14ac:dyDescent="0.3">
      <c r="A1583" s="14">
        <v>20033</v>
      </c>
      <c r="B1583" t="s">
        <v>6</v>
      </c>
      <c r="C1583" t="s">
        <v>7</v>
      </c>
      <c r="D1583" t="s">
        <v>8</v>
      </c>
      <c r="E1583" t="s">
        <v>9</v>
      </c>
      <c r="F1583">
        <v>35</v>
      </c>
    </row>
    <row r="1584" spans="1:6" x14ac:dyDescent="0.3">
      <c r="A1584" s="14">
        <v>57490</v>
      </c>
      <c r="B1584" t="s">
        <v>6</v>
      </c>
      <c r="C1584" t="s">
        <v>7</v>
      </c>
      <c r="D1584" t="s">
        <v>17</v>
      </c>
      <c r="E1584" t="s">
        <v>9</v>
      </c>
      <c r="F1584">
        <v>27</v>
      </c>
    </row>
    <row r="1585" spans="1:6" x14ac:dyDescent="0.3">
      <c r="A1585" s="14">
        <v>59142</v>
      </c>
      <c r="B1585" t="s">
        <v>6</v>
      </c>
      <c r="C1585" t="s">
        <v>7</v>
      </c>
      <c r="D1585" t="s">
        <v>14</v>
      </c>
      <c r="E1585" t="s">
        <v>9</v>
      </c>
      <c r="F1585">
        <v>64</v>
      </c>
    </row>
    <row r="1586" spans="1:6" x14ac:dyDescent="0.3">
      <c r="A1586" s="14">
        <v>34039</v>
      </c>
      <c r="B1586" t="s">
        <v>6</v>
      </c>
      <c r="C1586" t="s">
        <v>7</v>
      </c>
      <c r="D1586" t="s">
        <v>10</v>
      </c>
      <c r="E1586" t="s">
        <v>9</v>
      </c>
      <c r="F1586">
        <v>50</v>
      </c>
    </row>
    <row r="1587" spans="1:6" x14ac:dyDescent="0.3">
      <c r="A1587" s="14">
        <v>83147</v>
      </c>
      <c r="B1587" t="s">
        <v>6</v>
      </c>
      <c r="C1587" t="s">
        <v>15</v>
      </c>
      <c r="D1587" t="s">
        <v>14</v>
      </c>
      <c r="E1587" t="s">
        <v>11</v>
      </c>
      <c r="F1587">
        <v>46</v>
      </c>
    </row>
    <row r="1588" spans="1:6" x14ac:dyDescent="0.3">
      <c r="A1588" s="14">
        <v>12148</v>
      </c>
      <c r="B1588" t="s">
        <v>6</v>
      </c>
      <c r="C1588" t="s">
        <v>7</v>
      </c>
      <c r="D1588" t="s">
        <v>8</v>
      </c>
      <c r="E1588" t="s">
        <v>9</v>
      </c>
      <c r="F1588">
        <v>36</v>
      </c>
    </row>
    <row r="1589" spans="1:6" x14ac:dyDescent="0.3">
      <c r="A1589" s="14">
        <v>51265</v>
      </c>
      <c r="B1589" t="s">
        <v>12</v>
      </c>
      <c r="C1589" t="s">
        <v>15</v>
      </c>
      <c r="D1589" t="s">
        <v>14</v>
      </c>
      <c r="E1589" t="s">
        <v>20</v>
      </c>
      <c r="F1589">
        <v>32</v>
      </c>
    </row>
    <row r="1590" spans="1:6" x14ac:dyDescent="0.3">
      <c r="A1590" s="14">
        <v>67972</v>
      </c>
      <c r="B1590" t="s">
        <v>6</v>
      </c>
      <c r="C1590" t="s">
        <v>7</v>
      </c>
      <c r="D1590" t="s">
        <v>10</v>
      </c>
      <c r="E1590" t="s">
        <v>9</v>
      </c>
      <c r="F1590">
        <v>71</v>
      </c>
    </row>
    <row r="1591" spans="1:6" x14ac:dyDescent="0.3">
      <c r="A1591" s="14">
        <v>34067</v>
      </c>
      <c r="B1591" t="s">
        <v>6</v>
      </c>
      <c r="C1591" t="s">
        <v>15</v>
      </c>
      <c r="D1591" t="s">
        <v>14</v>
      </c>
      <c r="E1591" t="s">
        <v>11</v>
      </c>
      <c r="F1591">
        <v>47</v>
      </c>
    </row>
    <row r="1592" spans="1:6" x14ac:dyDescent="0.3">
      <c r="A1592" s="14">
        <v>34923</v>
      </c>
      <c r="B1592" t="s">
        <v>6</v>
      </c>
      <c r="C1592" t="s">
        <v>7</v>
      </c>
      <c r="D1592" t="s">
        <v>17</v>
      </c>
      <c r="E1592" t="s">
        <v>11</v>
      </c>
      <c r="F1592">
        <v>58</v>
      </c>
    </row>
    <row r="1593" spans="1:6" x14ac:dyDescent="0.3">
      <c r="A1593" s="14">
        <v>89494</v>
      </c>
      <c r="B1593" t="s">
        <v>6</v>
      </c>
      <c r="C1593" t="s">
        <v>7</v>
      </c>
      <c r="D1593" t="s">
        <v>10</v>
      </c>
      <c r="E1593" t="s">
        <v>9</v>
      </c>
      <c r="F1593">
        <v>54</v>
      </c>
    </row>
    <row r="1594" spans="1:6" x14ac:dyDescent="0.3">
      <c r="A1594" s="14">
        <v>53796</v>
      </c>
      <c r="B1594" t="s">
        <v>12</v>
      </c>
      <c r="C1594" t="s">
        <v>7</v>
      </c>
      <c r="D1594" t="s">
        <v>14</v>
      </c>
      <c r="E1594" t="s">
        <v>9</v>
      </c>
      <c r="F1594">
        <v>50</v>
      </c>
    </row>
    <row r="1595" spans="1:6" x14ac:dyDescent="0.3">
      <c r="A1595" s="14">
        <v>37822</v>
      </c>
      <c r="B1595" t="s">
        <v>6</v>
      </c>
      <c r="C1595" t="s">
        <v>7</v>
      </c>
      <c r="D1595" t="s">
        <v>8</v>
      </c>
      <c r="E1595" t="s">
        <v>9</v>
      </c>
      <c r="F1595">
        <v>27</v>
      </c>
    </row>
    <row r="1596" spans="1:6" x14ac:dyDescent="0.3">
      <c r="A1596" s="14">
        <v>72965</v>
      </c>
      <c r="B1596" t="s">
        <v>6</v>
      </c>
      <c r="C1596" t="s">
        <v>15</v>
      </c>
      <c r="D1596" t="s">
        <v>14</v>
      </c>
      <c r="E1596" t="s">
        <v>11</v>
      </c>
      <c r="F1596">
        <v>50</v>
      </c>
    </row>
    <row r="1597" spans="1:6" x14ac:dyDescent="0.3">
      <c r="A1597" s="14">
        <v>19553</v>
      </c>
      <c r="B1597" t="s">
        <v>6</v>
      </c>
      <c r="C1597" t="s">
        <v>7</v>
      </c>
      <c r="D1597" t="s">
        <v>8</v>
      </c>
      <c r="E1597" t="s">
        <v>9</v>
      </c>
      <c r="F1597">
        <v>71</v>
      </c>
    </row>
    <row r="1598" spans="1:6" x14ac:dyDescent="0.3">
      <c r="A1598" s="14">
        <v>58462</v>
      </c>
      <c r="B1598" t="s">
        <v>6</v>
      </c>
      <c r="C1598" t="s">
        <v>15</v>
      </c>
      <c r="D1598" t="s">
        <v>14</v>
      </c>
      <c r="E1598" t="s">
        <v>11</v>
      </c>
      <c r="F1598">
        <v>59</v>
      </c>
    </row>
    <row r="1599" spans="1:6" x14ac:dyDescent="0.3">
      <c r="A1599" s="14">
        <v>33239</v>
      </c>
      <c r="B1599" t="s">
        <v>6</v>
      </c>
      <c r="C1599" t="s">
        <v>15</v>
      </c>
      <c r="D1599" t="s">
        <v>10</v>
      </c>
      <c r="E1599" t="s">
        <v>11</v>
      </c>
      <c r="F1599">
        <v>45</v>
      </c>
    </row>
    <row r="1600" spans="1:6" x14ac:dyDescent="0.3">
      <c r="A1600" s="14">
        <v>73395</v>
      </c>
      <c r="B1600" t="s">
        <v>6</v>
      </c>
      <c r="C1600" t="s">
        <v>7</v>
      </c>
      <c r="D1600" t="s">
        <v>8</v>
      </c>
      <c r="E1600" t="s">
        <v>9</v>
      </c>
      <c r="F1600">
        <v>30</v>
      </c>
    </row>
    <row r="1601" spans="1:6" x14ac:dyDescent="0.3">
      <c r="A1601" s="14">
        <v>75681</v>
      </c>
      <c r="B1601" t="s">
        <v>6</v>
      </c>
      <c r="C1601" t="s">
        <v>7</v>
      </c>
      <c r="D1601" t="s">
        <v>8</v>
      </c>
      <c r="E1601" t="s">
        <v>9</v>
      </c>
      <c r="F1601">
        <v>32</v>
      </c>
    </row>
    <row r="1602" spans="1:6" x14ac:dyDescent="0.3">
      <c r="A1602" s="14">
        <v>43884</v>
      </c>
      <c r="B1602" t="s">
        <v>6</v>
      </c>
      <c r="C1602" t="s">
        <v>7</v>
      </c>
      <c r="D1602" t="s">
        <v>16</v>
      </c>
      <c r="E1602" t="s">
        <v>9</v>
      </c>
      <c r="F1602">
        <v>42</v>
      </c>
    </row>
    <row r="1603" spans="1:6" x14ac:dyDescent="0.3">
      <c r="A1603" s="14">
        <v>78606</v>
      </c>
      <c r="B1603" t="s">
        <v>6</v>
      </c>
      <c r="C1603" t="s">
        <v>7</v>
      </c>
      <c r="D1603" t="s">
        <v>8</v>
      </c>
      <c r="E1603" t="s">
        <v>13</v>
      </c>
      <c r="F1603">
        <v>58</v>
      </c>
    </row>
    <row r="1604" spans="1:6" x14ac:dyDescent="0.3">
      <c r="A1604" s="14">
        <v>79324</v>
      </c>
      <c r="B1604" t="s">
        <v>6</v>
      </c>
      <c r="C1604" t="s">
        <v>7</v>
      </c>
      <c r="D1604" t="s">
        <v>14</v>
      </c>
      <c r="E1604" t="s">
        <v>9</v>
      </c>
      <c r="F1604">
        <v>46</v>
      </c>
    </row>
    <row r="1605" spans="1:6" x14ac:dyDescent="0.3">
      <c r="A1605" s="14">
        <v>38699</v>
      </c>
      <c r="B1605" t="s">
        <v>6</v>
      </c>
      <c r="C1605" t="s">
        <v>7</v>
      </c>
      <c r="D1605" t="s">
        <v>30</v>
      </c>
      <c r="E1605" t="s">
        <v>9</v>
      </c>
      <c r="F1605">
        <v>47</v>
      </c>
    </row>
    <row r="1606" spans="1:6" x14ac:dyDescent="0.3">
      <c r="A1606" s="14">
        <v>16026</v>
      </c>
      <c r="B1606" t="s">
        <v>6</v>
      </c>
      <c r="C1606" t="s">
        <v>15</v>
      </c>
      <c r="D1606" t="s">
        <v>14</v>
      </c>
      <c r="E1606" t="s">
        <v>11</v>
      </c>
      <c r="F1606">
        <v>41</v>
      </c>
    </row>
    <row r="1607" spans="1:6" x14ac:dyDescent="0.3">
      <c r="A1607" s="14">
        <v>19308</v>
      </c>
      <c r="B1607" t="s">
        <v>12</v>
      </c>
      <c r="C1607" t="s">
        <v>7</v>
      </c>
      <c r="D1607" t="s">
        <v>10</v>
      </c>
      <c r="E1607" t="s">
        <v>18</v>
      </c>
      <c r="F1607">
        <v>35</v>
      </c>
    </row>
    <row r="1608" spans="1:6" x14ac:dyDescent="0.3">
      <c r="A1608" s="14">
        <v>27188</v>
      </c>
      <c r="B1608" t="s">
        <v>6</v>
      </c>
      <c r="C1608" t="s">
        <v>7</v>
      </c>
      <c r="D1608" t="s">
        <v>30</v>
      </c>
      <c r="E1608" t="s">
        <v>9</v>
      </c>
      <c r="F1608">
        <v>34</v>
      </c>
    </row>
    <row r="1609" spans="1:6" x14ac:dyDescent="0.3">
      <c r="A1609" s="14">
        <v>64964</v>
      </c>
      <c r="B1609" t="s">
        <v>12</v>
      </c>
      <c r="C1609" t="s">
        <v>7</v>
      </c>
      <c r="D1609" t="s">
        <v>17</v>
      </c>
      <c r="E1609" t="s">
        <v>9</v>
      </c>
      <c r="F1609">
        <v>57</v>
      </c>
    </row>
    <row r="1610" spans="1:6" x14ac:dyDescent="0.3">
      <c r="A1610" s="14">
        <v>45878</v>
      </c>
      <c r="B1610" t="s">
        <v>6</v>
      </c>
      <c r="C1610" t="s">
        <v>7</v>
      </c>
      <c r="D1610" t="s">
        <v>30</v>
      </c>
      <c r="E1610" t="s">
        <v>9</v>
      </c>
      <c r="F1610">
        <v>62</v>
      </c>
    </row>
    <row r="1611" spans="1:6" x14ac:dyDescent="0.3">
      <c r="A1611" s="14">
        <v>25377</v>
      </c>
      <c r="B1611" t="s">
        <v>6</v>
      </c>
      <c r="C1611" t="s">
        <v>7</v>
      </c>
      <c r="D1611" t="s">
        <v>10</v>
      </c>
      <c r="E1611" t="s">
        <v>9</v>
      </c>
      <c r="F1611">
        <v>67</v>
      </c>
    </row>
    <row r="1612" spans="1:6" x14ac:dyDescent="0.3">
      <c r="A1612" s="14">
        <v>71003</v>
      </c>
      <c r="B1612" t="s">
        <v>6</v>
      </c>
      <c r="C1612" t="s">
        <v>7</v>
      </c>
      <c r="D1612" t="s">
        <v>14</v>
      </c>
      <c r="E1612" t="s">
        <v>9</v>
      </c>
      <c r="F1612">
        <v>38</v>
      </c>
    </row>
    <row r="1613" spans="1:6" x14ac:dyDescent="0.3">
      <c r="A1613" s="14">
        <v>14616</v>
      </c>
      <c r="B1613" t="s">
        <v>6</v>
      </c>
      <c r="C1613" t="s">
        <v>7</v>
      </c>
      <c r="D1613" t="s">
        <v>10</v>
      </c>
      <c r="E1613" t="s">
        <v>9</v>
      </c>
      <c r="F1613">
        <v>74</v>
      </c>
    </row>
    <row r="1614" spans="1:6" x14ac:dyDescent="0.3">
      <c r="A1614" s="14">
        <v>64777</v>
      </c>
      <c r="B1614" t="s">
        <v>6</v>
      </c>
      <c r="C1614" t="s">
        <v>15</v>
      </c>
      <c r="D1614" t="s">
        <v>8</v>
      </c>
      <c r="E1614" t="s">
        <v>11</v>
      </c>
      <c r="F1614">
        <v>60</v>
      </c>
    </row>
    <row r="1615" spans="1:6" x14ac:dyDescent="0.3">
      <c r="A1615" s="14">
        <v>43125</v>
      </c>
      <c r="B1615" t="s">
        <v>6</v>
      </c>
      <c r="C1615" t="s">
        <v>7</v>
      </c>
      <c r="D1615" t="s">
        <v>14</v>
      </c>
      <c r="E1615" t="s">
        <v>13</v>
      </c>
      <c r="F1615">
        <v>38</v>
      </c>
    </row>
    <row r="1616" spans="1:6" x14ac:dyDescent="0.3">
      <c r="A1616" s="14">
        <v>54621</v>
      </c>
      <c r="B1616" t="s">
        <v>6</v>
      </c>
      <c r="C1616" t="s">
        <v>7</v>
      </c>
      <c r="D1616" t="s">
        <v>8</v>
      </c>
      <c r="E1616" t="s">
        <v>9</v>
      </c>
      <c r="F1616">
        <v>29</v>
      </c>
    </row>
    <row r="1617" spans="1:6" x14ac:dyDescent="0.3">
      <c r="A1617" s="14">
        <v>83997</v>
      </c>
      <c r="B1617" t="s">
        <v>6</v>
      </c>
      <c r="C1617" t="s">
        <v>7</v>
      </c>
      <c r="D1617" t="s">
        <v>10</v>
      </c>
      <c r="E1617" t="s">
        <v>9</v>
      </c>
      <c r="F1617">
        <v>62</v>
      </c>
    </row>
    <row r="1618" spans="1:6" x14ac:dyDescent="0.3">
      <c r="A1618" s="14">
        <v>59888</v>
      </c>
      <c r="B1618" t="s">
        <v>6</v>
      </c>
      <c r="C1618" t="s">
        <v>7</v>
      </c>
      <c r="D1618" t="s">
        <v>10</v>
      </c>
      <c r="E1618" t="s">
        <v>9</v>
      </c>
      <c r="F1618">
        <v>43</v>
      </c>
    </row>
    <row r="1619" spans="1:6" x14ac:dyDescent="0.3">
      <c r="A1619" s="14">
        <v>86693</v>
      </c>
      <c r="B1619" t="s">
        <v>6</v>
      </c>
      <c r="C1619" t="s">
        <v>7</v>
      </c>
      <c r="D1619" t="s">
        <v>8</v>
      </c>
      <c r="E1619" t="s">
        <v>9</v>
      </c>
      <c r="F1619">
        <v>43</v>
      </c>
    </row>
    <row r="1620" spans="1:6" x14ac:dyDescent="0.3">
      <c r="A1620" s="14">
        <v>79770</v>
      </c>
      <c r="B1620" t="s">
        <v>6</v>
      </c>
      <c r="C1620" t="s">
        <v>7</v>
      </c>
      <c r="D1620" t="s">
        <v>10</v>
      </c>
      <c r="E1620" t="s">
        <v>9</v>
      </c>
      <c r="F1620">
        <v>34</v>
      </c>
    </row>
    <row r="1621" spans="1:6" x14ac:dyDescent="0.3">
      <c r="A1621" s="14">
        <v>12409</v>
      </c>
      <c r="B1621" t="s">
        <v>6</v>
      </c>
      <c r="C1621" t="s">
        <v>7</v>
      </c>
      <c r="D1621" t="s">
        <v>14</v>
      </c>
      <c r="E1621" t="s">
        <v>9</v>
      </c>
      <c r="F1621">
        <v>57</v>
      </c>
    </row>
    <row r="1622" spans="1:6" x14ac:dyDescent="0.3">
      <c r="A1622" s="14">
        <v>23904</v>
      </c>
      <c r="B1622" t="s">
        <v>6</v>
      </c>
      <c r="C1622" t="s">
        <v>7</v>
      </c>
      <c r="D1622" t="s">
        <v>8</v>
      </c>
      <c r="E1622" t="s">
        <v>9</v>
      </c>
      <c r="F1622">
        <v>35</v>
      </c>
    </row>
    <row r="1623" spans="1:6" x14ac:dyDescent="0.3">
      <c r="A1623" s="14">
        <v>85506</v>
      </c>
      <c r="B1623" t="s">
        <v>6</v>
      </c>
      <c r="C1623" t="s">
        <v>7</v>
      </c>
      <c r="D1623" t="s">
        <v>10</v>
      </c>
      <c r="E1623" t="s">
        <v>9</v>
      </c>
      <c r="F1623">
        <v>51</v>
      </c>
    </row>
    <row r="1624" spans="1:6" x14ac:dyDescent="0.3">
      <c r="A1624" s="14">
        <v>23078</v>
      </c>
      <c r="B1624" t="s">
        <v>6</v>
      </c>
      <c r="C1624" t="s">
        <v>7</v>
      </c>
      <c r="D1624" t="s">
        <v>8</v>
      </c>
      <c r="E1624" t="s">
        <v>9</v>
      </c>
      <c r="F1624">
        <v>33</v>
      </c>
    </row>
    <row r="1625" spans="1:6" x14ac:dyDescent="0.3">
      <c r="A1625" s="14">
        <v>52869</v>
      </c>
      <c r="B1625" t="s">
        <v>6</v>
      </c>
      <c r="C1625" t="s">
        <v>7</v>
      </c>
      <c r="D1625" t="s">
        <v>8</v>
      </c>
      <c r="E1625" t="s">
        <v>11</v>
      </c>
      <c r="F1625">
        <v>42</v>
      </c>
    </row>
    <row r="1626" spans="1:6" x14ac:dyDescent="0.3">
      <c r="A1626" s="14">
        <v>43543</v>
      </c>
      <c r="B1626" t="s">
        <v>6</v>
      </c>
      <c r="C1626" t="s">
        <v>7</v>
      </c>
      <c r="D1626" t="s">
        <v>10</v>
      </c>
      <c r="E1626" t="s">
        <v>9</v>
      </c>
      <c r="F1626">
        <v>63</v>
      </c>
    </row>
    <row r="1627" spans="1:6" x14ac:dyDescent="0.3">
      <c r="A1627" s="14">
        <v>75146</v>
      </c>
      <c r="B1627" t="s">
        <v>6</v>
      </c>
      <c r="C1627" t="s">
        <v>7</v>
      </c>
      <c r="D1627" t="s">
        <v>17</v>
      </c>
      <c r="E1627" t="s">
        <v>9</v>
      </c>
      <c r="F1627">
        <v>40</v>
      </c>
    </row>
    <row r="1628" spans="1:6" x14ac:dyDescent="0.3">
      <c r="A1628" s="14">
        <v>71900</v>
      </c>
      <c r="B1628" t="s">
        <v>12</v>
      </c>
      <c r="C1628" t="s">
        <v>7</v>
      </c>
      <c r="D1628" t="s">
        <v>8</v>
      </c>
      <c r="E1628" t="s">
        <v>9</v>
      </c>
      <c r="F1628">
        <v>31</v>
      </c>
    </row>
    <row r="1629" spans="1:6" x14ac:dyDescent="0.3">
      <c r="A1629" s="14">
        <v>18511</v>
      </c>
      <c r="B1629" t="s">
        <v>6</v>
      </c>
      <c r="C1629" t="s">
        <v>15</v>
      </c>
      <c r="D1629" t="s">
        <v>17</v>
      </c>
      <c r="E1629" t="s">
        <v>11</v>
      </c>
      <c r="F1629">
        <v>49</v>
      </c>
    </row>
    <row r="1630" spans="1:6" x14ac:dyDescent="0.3">
      <c r="A1630" s="14">
        <v>66463</v>
      </c>
      <c r="B1630" t="s">
        <v>12</v>
      </c>
      <c r="C1630" t="s">
        <v>7</v>
      </c>
      <c r="D1630" t="s">
        <v>8</v>
      </c>
      <c r="E1630" t="s">
        <v>9</v>
      </c>
      <c r="F1630">
        <v>45</v>
      </c>
    </row>
    <row r="1631" spans="1:6" x14ac:dyDescent="0.3">
      <c r="A1631" s="14">
        <v>49632</v>
      </c>
      <c r="B1631" t="s">
        <v>6</v>
      </c>
      <c r="C1631" t="s">
        <v>7</v>
      </c>
      <c r="D1631" t="s">
        <v>10</v>
      </c>
      <c r="E1631" t="s">
        <v>9</v>
      </c>
      <c r="F1631">
        <v>38</v>
      </c>
    </row>
    <row r="1632" spans="1:6" x14ac:dyDescent="0.3">
      <c r="A1632" s="14">
        <v>35877</v>
      </c>
      <c r="B1632" t="s">
        <v>6</v>
      </c>
      <c r="C1632" t="s">
        <v>7</v>
      </c>
      <c r="D1632" t="s">
        <v>8</v>
      </c>
      <c r="E1632" t="s">
        <v>13</v>
      </c>
      <c r="F1632">
        <v>65</v>
      </c>
    </row>
    <row r="1633" spans="1:6" x14ac:dyDescent="0.3">
      <c r="A1633" s="14">
        <v>41322</v>
      </c>
      <c r="B1633" t="s">
        <v>6</v>
      </c>
      <c r="C1633" t="s">
        <v>19</v>
      </c>
      <c r="D1633" t="s">
        <v>10</v>
      </c>
      <c r="E1633" t="s">
        <v>9</v>
      </c>
      <c r="F1633">
        <v>56</v>
      </c>
    </row>
    <row r="1634" spans="1:6" x14ac:dyDescent="0.3">
      <c r="A1634" s="14">
        <v>85343</v>
      </c>
      <c r="B1634" t="s">
        <v>6</v>
      </c>
      <c r="C1634" t="s">
        <v>7</v>
      </c>
      <c r="D1634" t="s">
        <v>8</v>
      </c>
      <c r="E1634" t="s">
        <v>9</v>
      </c>
      <c r="F1634">
        <v>56</v>
      </c>
    </row>
    <row r="1635" spans="1:6" x14ac:dyDescent="0.3">
      <c r="A1635" s="14">
        <v>40425</v>
      </c>
      <c r="B1635" t="s">
        <v>6</v>
      </c>
      <c r="C1635" t="s">
        <v>7</v>
      </c>
      <c r="D1635" t="s">
        <v>8</v>
      </c>
      <c r="E1635" t="s">
        <v>9</v>
      </c>
      <c r="F1635">
        <v>70</v>
      </c>
    </row>
    <row r="1636" spans="1:6" x14ac:dyDescent="0.3">
      <c r="A1636" s="14">
        <v>71699</v>
      </c>
      <c r="B1636" t="s">
        <v>6</v>
      </c>
      <c r="C1636" t="s">
        <v>7</v>
      </c>
      <c r="D1636" t="s">
        <v>8</v>
      </c>
      <c r="E1636" t="s">
        <v>18</v>
      </c>
      <c r="F1636">
        <v>35</v>
      </c>
    </row>
    <row r="1637" spans="1:6" x14ac:dyDescent="0.3">
      <c r="A1637" s="14">
        <v>25085</v>
      </c>
      <c r="B1637" t="s">
        <v>6</v>
      </c>
      <c r="C1637" t="s">
        <v>7</v>
      </c>
      <c r="D1637" t="s">
        <v>10</v>
      </c>
      <c r="E1637" t="s">
        <v>13</v>
      </c>
      <c r="F1637">
        <v>63</v>
      </c>
    </row>
    <row r="1638" spans="1:6" x14ac:dyDescent="0.3">
      <c r="A1638" s="14">
        <v>11099</v>
      </c>
      <c r="B1638" t="s">
        <v>6</v>
      </c>
      <c r="C1638" t="s">
        <v>7</v>
      </c>
      <c r="D1638" t="s">
        <v>10</v>
      </c>
      <c r="E1638" t="s">
        <v>18</v>
      </c>
      <c r="F1638">
        <v>70</v>
      </c>
    </row>
    <row r="1639" spans="1:6" x14ac:dyDescent="0.3">
      <c r="A1639" s="14">
        <v>52178</v>
      </c>
      <c r="B1639" t="s">
        <v>6</v>
      </c>
      <c r="C1639" t="s">
        <v>7</v>
      </c>
      <c r="D1639" t="s">
        <v>10</v>
      </c>
      <c r="E1639" t="s">
        <v>13</v>
      </c>
      <c r="F1639">
        <v>51</v>
      </c>
    </row>
    <row r="1640" spans="1:6" x14ac:dyDescent="0.3">
      <c r="A1640" s="14">
        <v>11356</v>
      </c>
      <c r="B1640" t="s">
        <v>6</v>
      </c>
      <c r="C1640" t="s">
        <v>15</v>
      </c>
      <c r="D1640" t="s">
        <v>14</v>
      </c>
      <c r="E1640" t="s">
        <v>11</v>
      </c>
      <c r="F1640">
        <v>79</v>
      </c>
    </row>
    <row r="1641" spans="1:6" x14ac:dyDescent="0.3">
      <c r="A1641" s="14">
        <v>42178</v>
      </c>
      <c r="B1641" t="s">
        <v>6</v>
      </c>
      <c r="C1641" t="s">
        <v>7</v>
      </c>
      <c r="D1641" t="s">
        <v>10</v>
      </c>
      <c r="E1641" t="s">
        <v>9</v>
      </c>
      <c r="F1641">
        <v>52</v>
      </c>
    </row>
    <row r="1642" spans="1:6" x14ac:dyDescent="0.3">
      <c r="A1642" s="14">
        <v>41769</v>
      </c>
      <c r="B1642" t="s">
        <v>12</v>
      </c>
      <c r="C1642" t="s">
        <v>7</v>
      </c>
      <c r="D1642" t="s">
        <v>14</v>
      </c>
      <c r="E1642" t="s">
        <v>9</v>
      </c>
      <c r="F1642">
        <v>27</v>
      </c>
    </row>
    <row r="1643" spans="1:6" x14ac:dyDescent="0.3">
      <c r="A1643" s="14">
        <v>22496</v>
      </c>
      <c r="B1643" t="s">
        <v>6</v>
      </c>
      <c r="C1643" t="s">
        <v>7</v>
      </c>
      <c r="D1643" t="s">
        <v>10</v>
      </c>
      <c r="E1643" t="s">
        <v>9</v>
      </c>
      <c r="F1643">
        <v>42</v>
      </c>
    </row>
    <row r="1644" spans="1:6" x14ac:dyDescent="0.3">
      <c r="A1644" s="14">
        <v>87023</v>
      </c>
      <c r="B1644" t="s">
        <v>6</v>
      </c>
      <c r="C1644" t="s">
        <v>7</v>
      </c>
      <c r="D1644" t="s">
        <v>10</v>
      </c>
      <c r="E1644" t="s">
        <v>11</v>
      </c>
      <c r="F1644">
        <v>58</v>
      </c>
    </row>
    <row r="1645" spans="1:6" x14ac:dyDescent="0.3">
      <c r="A1645" s="14">
        <v>81940</v>
      </c>
      <c r="B1645" t="s">
        <v>6</v>
      </c>
      <c r="C1645" t="s">
        <v>7</v>
      </c>
      <c r="D1645" t="s">
        <v>10</v>
      </c>
      <c r="E1645" t="s">
        <v>13</v>
      </c>
      <c r="F1645">
        <v>42</v>
      </c>
    </row>
    <row r="1646" spans="1:6" x14ac:dyDescent="0.3">
      <c r="A1646" s="14">
        <v>81839</v>
      </c>
      <c r="B1646" t="s">
        <v>12</v>
      </c>
      <c r="C1646" t="s">
        <v>19</v>
      </c>
      <c r="D1646" t="s">
        <v>10</v>
      </c>
      <c r="E1646" t="s">
        <v>9</v>
      </c>
      <c r="F1646">
        <v>28</v>
      </c>
    </row>
    <row r="1647" spans="1:6" x14ac:dyDescent="0.3">
      <c r="A1647" s="14">
        <v>51112</v>
      </c>
      <c r="B1647" t="s">
        <v>6</v>
      </c>
      <c r="C1647" t="s">
        <v>7</v>
      </c>
      <c r="D1647" t="s">
        <v>10</v>
      </c>
      <c r="E1647" t="s">
        <v>13</v>
      </c>
      <c r="F1647">
        <v>63</v>
      </c>
    </row>
    <row r="1648" spans="1:6" x14ac:dyDescent="0.3">
      <c r="A1648" s="14">
        <v>61253</v>
      </c>
      <c r="B1648" t="s">
        <v>6</v>
      </c>
      <c r="C1648" t="s">
        <v>7</v>
      </c>
      <c r="D1648" t="s">
        <v>10</v>
      </c>
      <c r="E1648" t="s">
        <v>9</v>
      </c>
      <c r="F1648">
        <v>59</v>
      </c>
    </row>
    <row r="1649" spans="1:6" x14ac:dyDescent="0.3">
      <c r="A1649" s="14">
        <v>87682</v>
      </c>
      <c r="B1649" t="s">
        <v>6</v>
      </c>
      <c r="C1649" t="s">
        <v>15</v>
      </c>
      <c r="D1649" t="s">
        <v>14</v>
      </c>
      <c r="E1649" t="s">
        <v>18</v>
      </c>
      <c r="F1649">
        <v>52</v>
      </c>
    </row>
    <row r="1650" spans="1:6" x14ac:dyDescent="0.3">
      <c r="A1650" s="14">
        <v>13030</v>
      </c>
      <c r="B1650" t="s">
        <v>6</v>
      </c>
      <c r="C1650" t="s">
        <v>7</v>
      </c>
      <c r="D1650" t="s">
        <v>10</v>
      </c>
      <c r="E1650" t="s">
        <v>9</v>
      </c>
      <c r="F1650">
        <v>60</v>
      </c>
    </row>
    <row r="1651" spans="1:6" x14ac:dyDescent="0.3">
      <c r="A1651" s="14">
        <v>20588</v>
      </c>
      <c r="B1651" t="s">
        <v>6</v>
      </c>
      <c r="C1651" t="s">
        <v>7</v>
      </c>
      <c r="D1651" t="s">
        <v>10</v>
      </c>
      <c r="E1651" t="s">
        <v>11</v>
      </c>
      <c r="F1651">
        <v>54</v>
      </c>
    </row>
    <row r="1652" spans="1:6" x14ac:dyDescent="0.3">
      <c r="A1652" s="14">
        <v>29454</v>
      </c>
      <c r="B1652" t="s">
        <v>6</v>
      </c>
      <c r="C1652" t="s">
        <v>7</v>
      </c>
      <c r="D1652" t="s">
        <v>10</v>
      </c>
      <c r="E1652" t="s">
        <v>9</v>
      </c>
      <c r="F1652">
        <v>56</v>
      </c>
    </row>
    <row r="1653" spans="1:6" x14ac:dyDescent="0.3">
      <c r="A1653" s="14">
        <v>10631</v>
      </c>
      <c r="B1653" t="s">
        <v>6</v>
      </c>
      <c r="C1653" t="s">
        <v>7</v>
      </c>
      <c r="D1653" t="s">
        <v>30</v>
      </c>
      <c r="E1653" t="s">
        <v>9</v>
      </c>
      <c r="F1653">
        <v>66</v>
      </c>
    </row>
    <row r="1654" spans="1:6" x14ac:dyDescent="0.3">
      <c r="A1654" s="14">
        <v>58515</v>
      </c>
      <c r="B1654" t="s">
        <v>6</v>
      </c>
      <c r="C1654" t="s">
        <v>7</v>
      </c>
      <c r="D1654" t="s">
        <v>10</v>
      </c>
      <c r="E1654" t="s">
        <v>9</v>
      </c>
      <c r="F1654">
        <v>55</v>
      </c>
    </row>
    <row r="1655" spans="1:6" x14ac:dyDescent="0.3">
      <c r="A1655" s="14">
        <v>35369</v>
      </c>
      <c r="B1655" t="s">
        <v>6</v>
      </c>
      <c r="C1655" t="s">
        <v>7</v>
      </c>
      <c r="D1655" t="s">
        <v>10</v>
      </c>
      <c r="E1655" t="s">
        <v>13</v>
      </c>
      <c r="F1655">
        <v>56</v>
      </c>
    </row>
    <row r="1656" spans="1:6" x14ac:dyDescent="0.3">
      <c r="A1656" s="14">
        <v>30914</v>
      </c>
      <c r="B1656" t="s">
        <v>6</v>
      </c>
      <c r="C1656" t="s">
        <v>7</v>
      </c>
      <c r="D1656" t="s">
        <v>17</v>
      </c>
      <c r="E1656" t="s">
        <v>9</v>
      </c>
      <c r="F1656">
        <v>59</v>
      </c>
    </row>
    <row r="1657" spans="1:6" x14ac:dyDescent="0.3">
      <c r="A1657" s="14">
        <v>39172</v>
      </c>
      <c r="B1657" t="s">
        <v>6</v>
      </c>
      <c r="C1657" t="s">
        <v>7</v>
      </c>
      <c r="D1657" t="s">
        <v>8</v>
      </c>
      <c r="E1657" t="s">
        <v>9</v>
      </c>
      <c r="F1657">
        <v>55</v>
      </c>
    </row>
    <row r="1658" spans="1:6" x14ac:dyDescent="0.3">
      <c r="A1658" s="14">
        <v>28406</v>
      </c>
      <c r="B1658" t="s">
        <v>6</v>
      </c>
      <c r="C1658" t="s">
        <v>15</v>
      </c>
      <c r="D1658" t="s">
        <v>10</v>
      </c>
      <c r="E1658" t="s">
        <v>11</v>
      </c>
      <c r="F1658">
        <v>35</v>
      </c>
    </row>
    <row r="1659" spans="1:6" x14ac:dyDescent="0.3">
      <c r="A1659" s="14">
        <v>75428</v>
      </c>
      <c r="B1659" t="s">
        <v>6</v>
      </c>
      <c r="C1659" t="s">
        <v>15</v>
      </c>
      <c r="D1659" t="s">
        <v>10</v>
      </c>
      <c r="E1659" t="s">
        <v>11</v>
      </c>
      <c r="F1659">
        <v>43</v>
      </c>
    </row>
    <row r="1660" spans="1:6" x14ac:dyDescent="0.3">
      <c r="A1660" s="14">
        <v>55765</v>
      </c>
      <c r="B1660" t="s">
        <v>12</v>
      </c>
      <c r="C1660" t="s">
        <v>7</v>
      </c>
      <c r="D1660" t="s">
        <v>8</v>
      </c>
      <c r="E1660" t="s">
        <v>13</v>
      </c>
      <c r="F1660">
        <v>38</v>
      </c>
    </row>
    <row r="1661" spans="1:6" x14ac:dyDescent="0.3">
      <c r="A1661" s="14">
        <v>44645</v>
      </c>
      <c r="B1661" t="s">
        <v>6</v>
      </c>
      <c r="C1661" t="s">
        <v>7</v>
      </c>
      <c r="D1661" t="s">
        <v>14</v>
      </c>
      <c r="E1661" t="s">
        <v>11</v>
      </c>
      <c r="F1661">
        <v>41</v>
      </c>
    </row>
    <row r="1662" spans="1:6" x14ac:dyDescent="0.3">
      <c r="A1662" s="14">
        <v>53660</v>
      </c>
      <c r="B1662" t="s">
        <v>6</v>
      </c>
      <c r="C1662" t="s">
        <v>7</v>
      </c>
      <c r="D1662" t="s">
        <v>10</v>
      </c>
      <c r="E1662" t="s">
        <v>9</v>
      </c>
      <c r="F1662">
        <v>72</v>
      </c>
    </row>
    <row r="1663" spans="1:6" x14ac:dyDescent="0.3">
      <c r="A1663" s="14">
        <v>86367</v>
      </c>
      <c r="B1663" t="s">
        <v>12</v>
      </c>
      <c r="C1663" t="s">
        <v>7</v>
      </c>
      <c r="D1663" t="s">
        <v>10</v>
      </c>
      <c r="E1663" t="s">
        <v>18</v>
      </c>
      <c r="F1663">
        <v>27</v>
      </c>
    </row>
    <row r="1664" spans="1:6" x14ac:dyDescent="0.3">
      <c r="A1664" s="14">
        <v>10965</v>
      </c>
      <c r="B1664" t="s">
        <v>6</v>
      </c>
      <c r="C1664" t="s">
        <v>15</v>
      </c>
      <c r="D1664" t="s">
        <v>10</v>
      </c>
      <c r="E1664" t="s">
        <v>11</v>
      </c>
      <c r="F1664">
        <v>65</v>
      </c>
    </row>
    <row r="1665" spans="1:6" x14ac:dyDescent="0.3">
      <c r="A1665" s="14">
        <v>11062</v>
      </c>
      <c r="B1665" t="s">
        <v>6</v>
      </c>
      <c r="C1665" t="s">
        <v>19</v>
      </c>
      <c r="D1665" t="s">
        <v>8</v>
      </c>
      <c r="E1665" t="s">
        <v>9</v>
      </c>
      <c r="F1665">
        <v>46</v>
      </c>
    </row>
    <row r="1666" spans="1:6" x14ac:dyDescent="0.3">
      <c r="A1666" s="14">
        <v>63631</v>
      </c>
      <c r="B1666" t="s">
        <v>6</v>
      </c>
      <c r="C1666" t="s">
        <v>7</v>
      </c>
      <c r="D1666" t="s">
        <v>8</v>
      </c>
      <c r="E1666" t="s">
        <v>9</v>
      </c>
      <c r="F1666">
        <v>62</v>
      </c>
    </row>
    <row r="1667" spans="1:6" x14ac:dyDescent="0.3">
      <c r="A1667" s="14">
        <v>27386</v>
      </c>
      <c r="B1667" t="s">
        <v>6</v>
      </c>
      <c r="C1667" t="s">
        <v>15</v>
      </c>
      <c r="D1667" t="s">
        <v>14</v>
      </c>
      <c r="E1667" t="s">
        <v>11</v>
      </c>
      <c r="F1667">
        <v>53</v>
      </c>
    </row>
    <row r="1668" spans="1:6" x14ac:dyDescent="0.3">
      <c r="A1668" s="14">
        <v>38348</v>
      </c>
      <c r="B1668" t="s">
        <v>6</v>
      </c>
      <c r="C1668" t="s">
        <v>7</v>
      </c>
      <c r="D1668" t="s">
        <v>14</v>
      </c>
      <c r="E1668" t="s">
        <v>9</v>
      </c>
      <c r="F1668">
        <v>51</v>
      </c>
    </row>
    <row r="1669" spans="1:6" x14ac:dyDescent="0.3">
      <c r="A1669" s="14">
        <v>36762</v>
      </c>
      <c r="B1669" t="s">
        <v>6</v>
      </c>
      <c r="C1669" t="s">
        <v>7</v>
      </c>
      <c r="D1669" t="s">
        <v>10</v>
      </c>
      <c r="E1669" t="s">
        <v>9</v>
      </c>
      <c r="F1669">
        <v>53</v>
      </c>
    </row>
    <row r="1670" spans="1:6" x14ac:dyDescent="0.3">
      <c r="A1670" s="14">
        <v>81648</v>
      </c>
      <c r="B1670" t="s">
        <v>6</v>
      </c>
      <c r="C1670" t="s">
        <v>19</v>
      </c>
      <c r="D1670" t="s">
        <v>14</v>
      </c>
      <c r="E1670" t="s">
        <v>9</v>
      </c>
      <c r="F1670">
        <v>55</v>
      </c>
    </row>
    <row r="1671" spans="1:6" x14ac:dyDescent="0.3">
      <c r="A1671" s="14">
        <v>31404</v>
      </c>
      <c r="B1671" t="s">
        <v>6</v>
      </c>
      <c r="C1671" t="s">
        <v>7</v>
      </c>
      <c r="D1671" t="s">
        <v>10</v>
      </c>
      <c r="E1671" t="s">
        <v>9</v>
      </c>
      <c r="F1671">
        <v>58</v>
      </c>
    </row>
    <row r="1672" spans="1:6" x14ac:dyDescent="0.3">
      <c r="A1672" s="14">
        <v>59698</v>
      </c>
      <c r="B1672" t="s">
        <v>6</v>
      </c>
      <c r="C1672" t="s">
        <v>7</v>
      </c>
      <c r="D1672" t="s">
        <v>10</v>
      </c>
      <c r="E1672" t="s">
        <v>9</v>
      </c>
      <c r="F1672">
        <v>73</v>
      </c>
    </row>
    <row r="1673" spans="1:6" x14ac:dyDescent="0.3">
      <c r="A1673" s="14">
        <v>54489</v>
      </c>
      <c r="B1673" t="s">
        <v>6</v>
      </c>
      <c r="C1673" t="s">
        <v>7</v>
      </c>
      <c r="D1673" t="s">
        <v>10</v>
      </c>
      <c r="E1673" t="s">
        <v>11</v>
      </c>
      <c r="F1673">
        <v>56</v>
      </c>
    </row>
    <row r="1674" spans="1:6" x14ac:dyDescent="0.3">
      <c r="A1674" s="14">
        <v>10840</v>
      </c>
      <c r="B1674" t="s">
        <v>6</v>
      </c>
      <c r="C1674" t="s">
        <v>7</v>
      </c>
      <c r="D1674" t="s">
        <v>10</v>
      </c>
      <c r="E1674" t="s">
        <v>9</v>
      </c>
      <c r="F1674">
        <v>50</v>
      </c>
    </row>
    <row r="1675" spans="1:6" x14ac:dyDescent="0.3">
      <c r="A1675" s="14">
        <v>16884</v>
      </c>
      <c r="B1675" t="s">
        <v>6</v>
      </c>
      <c r="C1675" t="s">
        <v>7</v>
      </c>
      <c r="D1675" t="s">
        <v>10</v>
      </c>
      <c r="E1675" t="s">
        <v>9</v>
      </c>
      <c r="F1675">
        <v>36</v>
      </c>
    </row>
    <row r="1676" spans="1:6" x14ac:dyDescent="0.3">
      <c r="A1676" s="14">
        <v>56748</v>
      </c>
      <c r="B1676" t="s">
        <v>6</v>
      </c>
      <c r="C1676" t="s">
        <v>7</v>
      </c>
      <c r="D1676" t="s">
        <v>8</v>
      </c>
      <c r="E1676" t="s">
        <v>9</v>
      </c>
      <c r="F1676">
        <v>37</v>
      </c>
    </row>
    <row r="1677" spans="1:6" x14ac:dyDescent="0.3">
      <c r="A1677" s="14">
        <v>11734</v>
      </c>
      <c r="B1677" t="s">
        <v>6</v>
      </c>
      <c r="C1677" t="s">
        <v>7</v>
      </c>
      <c r="D1677" t="s">
        <v>8</v>
      </c>
      <c r="E1677" t="s">
        <v>9</v>
      </c>
      <c r="F1677">
        <v>25</v>
      </c>
    </row>
    <row r="1678" spans="1:6" x14ac:dyDescent="0.3">
      <c r="A1678" s="14">
        <v>45304</v>
      </c>
      <c r="B1678" t="s">
        <v>6</v>
      </c>
      <c r="C1678" t="s">
        <v>7</v>
      </c>
      <c r="D1678" t="s">
        <v>14</v>
      </c>
      <c r="E1678" t="s">
        <v>9</v>
      </c>
      <c r="F1678">
        <v>30</v>
      </c>
    </row>
    <row r="1679" spans="1:6" x14ac:dyDescent="0.3">
      <c r="A1679" s="14">
        <v>17196</v>
      </c>
      <c r="B1679" t="s">
        <v>12</v>
      </c>
      <c r="C1679" t="s">
        <v>7</v>
      </c>
      <c r="D1679" t="s">
        <v>8</v>
      </c>
      <c r="E1679" t="s">
        <v>13</v>
      </c>
      <c r="F1679">
        <v>28</v>
      </c>
    </row>
    <row r="1680" spans="1:6" x14ac:dyDescent="0.3">
      <c r="A1680" s="14">
        <v>63007</v>
      </c>
      <c r="B1680" t="s">
        <v>6</v>
      </c>
      <c r="C1680" t="s">
        <v>7</v>
      </c>
      <c r="D1680" t="s">
        <v>8</v>
      </c>
      <c r="E1680" t="s">
        <v>9</v>
      </c>
      <c r="F1680">
        <v>40</v>
      </c>
    </row>
    <row r="1681" spans="1:6" x14ac:dyDescent="0.3">
      <c r="A1681" s="14">
        <v>30740</v>
      </c>
      <c r="B1681" t="s">
        <v>6</v>
      </c>
      <c r="C1681" t="s">
        <v>15</v>
      </c>
      <c r="D1681" t="s">
        <v>14</v>
      </c>
      <c r="E1681" t="s">
        <v>11</v>
      </c>
      <c r="F1681">
        <v>50</v>
      </c>
    </row>
    <row r="1682" spans="1:6" x14ac:dyDescent="0.3">
      <c r="A1682" s="14">
        <v>26499</v>
      </c>
      <c r="B1682" t="s">
        <v>6</v>
      </c>
      <c r="C1682" t="s">
        <v>7</v>
      </c>
      <c r="D1682" t="s">
        <v>14</v>
      </c>
      <c r="E1682" t="s">
        <v>9</v>
      </c>
      <c r="F1682">
        <v>34</v>
      </c>
    </row>
    <row r="1683" spans="1:6" x14ac:dyDescent="0.3">
      <c r="A1683" s="14">
        <v>55723</v>
      </c>
      <c r="B1683" t="s">
        <v>12</v>
      </c>
      <c r="C1683" t="s">
        <v>7</v>
      </c>
      <c r="D1683" t="s">
        <v>10</v>
      </c>
      <c r="E1683" t="s">
        <v>13</v>
      </c>
      <c r="F1683">
        <v>58</v>
      </c>
    </row>
    <row r="1684" spans="1:6" x14ac:dyDescent="0.3">
      <c r="A1684" s="14">
        <v>24616</v>
      </c>
      <c r="B1684" t="s">
        <v>6</v>
      </c>
      <c r="C1684" t="s">
        <v>7</v>
      </c>
      <c r="D1684" t="s">
        <v>8</v>
      </c>
      <c r="E1684" t="s">
        <v>9</v>
      </c>
      <c r="F1684">
        <v>44</v>
      </c>
    </row>
    <row r="1685" spans="1:6" x14ac:dyDescent="0.3">
      <c r="A1685" s="14">
        <v>58895</v>
      </c>
      <c r="B1685" t="s">
        <v>6</v>
      </c>
      <c r="C1685" t="s">
        <v>7</v>
      </c>
      <c r="D1685" t="s">
        <v>10</v>
      </c>
      <c r="E1685" t="s">
        <v>9</v>
      </c>
      <c r="F1685">
        <v>28</v>
      </c>
    </row>
    <row r="1686" spans="1:6" x14ac:dyDescent="0.3">
      <c r="A1686" s="14">
        <v>49944</v>
      </c>
      <c r="B1686" t="s">
        <v>6</v>
      </c>
      <c r="C1686" t="s">
        <v>15</v>
      </c>
      <c r="D1686" t="s">
        <v>8</v>
      </c>
      <c r="E1686" t="s">
        <v>11</v>
      </c>
      <c r="F1686">
        <v>43</v>
      </c>
    </row>
    <row r="1687" spans="1:6" x14ac:dyDescent="0.3">
      <c r="A1687" s="14">
        <v>14347</v>
      </c>
      <c r="B1687" t="s">
        <v>12</v>
      </c>
      <c r="C1687" t="s">
        <v>7</v>
      </c>
      <c r="D1687" t="s">
        <v>16</v>
      </c>
      <c r="E1687" t="s">
        <v>9</v>
      </c>
      <c r="F1687">
        <v>34</v>
      </c>
    </row>
    <row r="1688" spans="1:6" x14ac:dyDescent="0.3">
      <c r="A1688" s="14">
        <v>49295</v>
      </c>
      <c r="B1688" t="s">
        <v>6</v>
      </c>
      <c r="C1688" t="s">
        <v>7</v>
      </c>
      <c r="D1688" t="s">
        <v>17</v>
      </c>
      <c r="E1688" t="s">
        <v>13</v>
      </c>
      <c r="F1688">
        <v>56</v>
      </c>
    </row>
    <row r="1689" spans="1:6" x14ac:dyDescent="0.3">
      <c r="A1689" s="14">
        <v>36217</v>
      </c>
      <c r="B1689" t="s">
        <v>6</v>
      </c>
      <c r="C1689" t="s">
        <v>7</v>
      </c>
      <c r="D1689" t="s">
        <v>10</v>
      </c>
      <c r="E1689" t="s">
        <v>9</v>
      </c>
      <c r="F1689">
        <v>67</v>
      </c>
    </row>
    <row r="1690" spans="1:6" x14ac:dyDescent="0.3">
      <c r="A1690" s="14">
        <v>69532</v>
      </c>
      <c r="B1690" t="s">
        <v>6</v>
      </c>
      <c r="C1690" t="s">
        <v>7</v>
      </c>
      <c r="D1690" t="s">
        <v>8</v>
      </c>
      <c r="E1690" t="s">
        <v>9</v>
      </c>
      <c r="F1690">
        <v>43</v>
      </c>
    </row>
    <row r="1691" spans="1:6" x14ac:dyDescent="0.3">
      <c r="A1691" s="14">
        <v>56105</v>
      </c>
      <c r="B1691" t="s">
        <v>6</v>
      </c>
      <c r="C1691" t="s">
        <v>15</v>
      </c>
      <c r="D1691" t="s">
        <v>14</v>
      </c>
      <c r="E1691" t="s">
        <v>11</v>
      </c>
      <c r="F1691">
        <v>62</v>
      </c>
    </row>
    <row r="1692" spans="1:6" x14ac:dyDescent="0.3">
      <c r="A1692" s="14">
        <v>67263</v>
      </c>
      <c r="B1692" t="s">
        <v>6</v>
      </c>
      <c r="C1692" t="s">
        <v>7</v>
      </c>
      <c r="D1692" t="s">
        <v>8</v>
      </c>
      <c r="E1692" t="s">
        <v>11</v>
      </c>
      <c r="F1692">
        <v>48</v>
      </c>
    </row>
    <row r="1693" spans="1:6" x14ac:dyDescent="0.3">
      <c r="A1693" s="14">
        <v>72385</v>
      </c>
      <c r="B1693" t="s">
        <v>6</v>
      </c>
      <c r="C1693" t="s">
        <v>7</v>
      </c>
      <c r="D1693" t="s">
        <v>17</v>
      </c>
      <c r="E1693" t="s">
        <v>9</v>
      </c>
      <c r="F1693">
        <v>59</v>
      </c>
    </row>
    <row r="1694" spans="1:6" x14ac:dyDescent="0.3">
      <c r="A1694" s="14">
        <v>51669</v>
      </c>
      <c r="B1694" t="s">
        <v>6</v>
      </c>
      <c r="C1694" t="s">
        <v>7</v>
      </c>
      <c r="D1694" t="s">
        <v>10</v>
      </c>
      <c r="E1694" t="s">
        <v>9</v>
      </c>
      <c r="F1694">
        <v>73</v>
      </c>
    </row>
    <row r="1695" spans="1:6" x14ac:dyDescent="0.3">
      <c r="A1695" s="14">
        <v>59882</v>
      </c>
      <c r="B1695" t="s">
        <v>6</v>
      </c>
      <c r="C1695" t="s">
        <v>7</v>
      </c>
      <c r="D1695" t="s">
        <v>14</v>
      </c>
      <c r="E1695" t="s">
        <v>9</v>
      </c>
      <c r="F1695">
        <v>33</v>
      </c>
    </row>
    <row r="1696" spans="1:6" x14ac:dyDescent="0.3">
      <c r="A1696" s="14">
        <v>52734</v>
      </c>
      <c r="B1696" t="s">
        <v>12</v>
      </c>
      <c r="C1696" t="s">
        <v>7</v>
      </c>
      <c r="D1696" t="s">
        <v>8</v>
      </c>
      <c r="E1696" t="s">
        <v>9</v>
      </c>
      <c r="F1696">
        <v>20</v>
      </c>
    </row>
    <row r="1697" spans="1:6" x14ac:dyDescent="0.3">
      <c r="A1697" s="14">
        <v>61348</v>
      </c>
      <c r="B1697" t="s">
        <v>6</v>
      </c>
      <c r="C1697" t="s">
        <v>7</v>
      </c>
      <c r="D1697" t="s">
        <v>10</v>
      </c>
      <c r="E1697" t="s">
        <v>9</v>
      </c>
      <c r="F1697">
        <v>33</v>
      </c>
    </row>
    <row r="1698" spans="1:6" x14ac:dyDescent="0.3">
      <c r="A1698" s="14">
        <v>49664</v>
      </c>
      <c r="B1698" t="s">
        <v>6</v>
      </c>
      <c r="C1698" t="s">
        <v>7</v>
      </c>
      <c r="D1698" t="s">
        <v>8</v>
      </c>
      <c r="E1698" t="s">
        <v>9</v>
      </c>
      <c r="F1698">
        <v>30</v>
      </c>
    </row>
    <row r="1699" spans="1:6" x14ac:dyDescent="0.3">
      <c r="A1699" s="14">
        <v>67301</v>
      </c>
      <c r="B1699" t="s">
        <v>6</v>
      </c>
      <c r="C1699" t="s">
        <v>7</v>
      </c>
      <c r="D1699" t="s">
        <v>8</v>
      </c>
      <c r="E1699" t="s">
        <v>9</v>
      </c>
      <c r="F1699">
        <v>29</v>
      </c>
    </row>
    <row r="1700" spans="1:6" x14ac:dyDescent="0.3">
      <c r="A1700" s="14">
        <v>27207</v>
      </c>
      <c r="B1700" t="s">
        <v>12</v>
      </c>
      <c r="C1700" t="s">
        <v>19</v>
      </c>
      <c r="D1700" t="s">
        <v>16</v>
      </c>
      <c r="E1700" t="s">
        <v>9</v>
      </c>
      <c r="F1700">
        <v>39</v>
      </c>
    </row>
    <row r="1701" spans="1:6" x14ac:dyDescent="0.3">
      <c r="A1701" s="14">
        <v>12387</v>
      </c>
      <c r="B1701" t="s">
        <v>6</v>
      </c>
      <c r="C1701" t="s">
        <v>7</v>
      </c>
      <c r="D1701" t="s">
        <v>10</v>
      </c>
      <c r="E1701" t="s">
        <v>9</v>
      </c>
      <c r="F1701">
        <v>40</v>
      </c>
    </row>
    <row r="1702" spans="1:6" x14ac:dyDescent="0.3">
      <c r="A1702" s="14">
        <v>50727</v>
      </c>
      <c r="B1702" t="s">
        <v>6</v>
      </c>
      <c r="C1702" t="s">
        <v>15</v>
      </c>
      <c r="D1702" t="s">
        <v>30</v>
      </c>
      <c r="E1702" t="s">
        <v>11</v>
      </c>
      <c r="F1702">
        <v>37</v>
      </c>
    </row>
    <row r="1703" spans="1:6" x14ac:dyDescent="0.3">
      <c r="A1703" s="14">
        <v>62194</v>
      </c>
      <c r="B1703" t="s">
        <v>6</v>
      </c>
      <c r="C1703" t="s">
        <v>7</v>
      </c>
      <c r="D1703" t="s">
        <v>8</v>
      </c>
      <c r="E1703" t="s">
        <v>13</v>
      </c>
      <c r="F1703">
        <v>52</v>
      </c>
    </row>
    <row r="1704" spans="1:6" x14ac:dyDescent="0.3">
      <c r="A1704" s="14">
        <v>50224</v>
      </c>
      <c r="B1704" t="s">
        <v>6</v>
      </c>
      <c r="C1704" t="s">
        <v>7</v>
      </c>
      <c r="D1704" t="s">
        <v>14</v>
      </c>
      <c r="E1704" t="s">
        <v>9</v>
      </c>
      <c r="F1704">
        <v>31</v>
      </c>
    </row>
    <row r="1705" spans="1:6" x14ac:dyDescent="0.3">
      <c r="A1705" s="14">
        <v>70057</v>
      </c>
      <c r="B1705" t="s">
        <v>6</v>
      </c>
      <c r="C1705" t="s">
        <v>7</v>
      </c>
      <c r="D1705" t="s">
        <v>10</v>
      </c>
      <c r="E1705" t="s">
        <v>9</v>
      </c>
      <c r="F1705">
        <v>71</v>
      </c>
    </row>
    <row r="1706" spans="1:6" x14ac:dyDescent="0.3">
      <c r="A1706" s="14">
        <v>15971</v>
      </c>
      <c r="B1706" t="s">
        <v>12</v>
      </c>
      <c r="C1706" t="s">
        <v>7</v>
      </c>
      <c r="D1706" t="s">
        <v>8</v>
      </c>
      <c r="E1706" t="s">
        <v>9</v>
      </c>
      <c r="F1706">
        <v>26</v>
      </c>
    </row>
    <row r="1707" spans="1:6" x14ac:dyDescent="0.3">
      <c r="A1707" s="14">
        <v>83368</v>
      </c>
      <c r="B1707" t="s">
        <v>6</v>
      </c>
      <c r="C1707" t="s">
        <v>7</v>
      </c>
      <c r="D1707" t="s">
        <v>10</v>
      </c>
      <c r="E1707" t="s">
        <v>9</v>
      </c>
      <c r="F1707">
        <v>44</v>
      </c>
    </row>
    <row r="1708" spans="1:6" x14ac:dyDescent="0.3">
      <c r="A1708" s="14">
        <v>57471</v>
      </c>
      <c r="B1708" t="s">
        <v>6</v>
      </c>
      <c r="C1708" t="s">
        <v>7</v>
      </c>
      <c r="D1708" t="s">
        <v>10</v>
      </c>
      <c r="E1708" t="s">
        <v>9</v>
      </c>
      <c r="F1708">
        <v>57</v>
      </c>
    </row>
    <row r="1709" spans="1:6" x14ac:dyDescent="0.3">
      <c r="A1709" s="14">
        <v>64232</v>
      </c>
      <c r="B1709" t="s">
        <v>6</v>
      </c>
      <c r="C1709" t="s">
        <v>15</v>
      </c>
      <c r="D1709" t="s">
        <v>8</v>
      </c>
      <c r="E1709" t="s">
        <v>11</v>
      </c>
      <c r="F1709">
        <v>35</v>
      </c>
    </row>
    <row r="1710" spans="1:6" x14ac:dyDescent="0.3">
      <c r="A1710" s="14">
        <v>72160</v>
      </c>
      <c r="B1710" t="s">
        <v>6</v>
      </c>
      <c r="C1710" t="s">
        <v>15</v>
      </c>
      <c r="D1710" t="s">
        <v>14</v>
      </c>
      <c r="E1710" t="s">
        <v>11</v>
      </c>
      <c r="F1710">
        <v>31</v>
      </c>
    </row>
    <row r="1711" spans="1:6" x14ac:dyDescent="0.3">
      <c r="A1711" s="14">
        <v>62355</v>
      </c>
      <c r="B1711" t="s">
        <v>12</v>
      </c>
      <c r="C1711" t="s">
        <v>7</v>
      </c>
      <c r="D1711" t="s">
        <v>10</v>
      </c>
      <c r="E1711" t="s">
        <v>9</v>
      </c>
      <c r="F1711">
        <v>45</v>
      </c>
    </row>
    <row r="1712" spans="1:6" x14ac:dyDescent="0.3">
      <c r="A1712" s="14">
        <v>63510</v>
      </c>
      <c r="B1712" t="s">
        <v>6</v>
      </c>
      <c r="C1712" t="s">
        <v>7</v>
      </c>
      <c r="D1712" t="s">
        <v>8</v>
      </c>
      <c r="E1712" t="s">
        <v>9</v>
      </c>
      <c r="F1712">
        <v>39</v>
      </c>
    </row>
    <row r="1713" spans="1:6" x14ac:dyDescent="0.3">
      <c r="A1713" s="14">
        <v>59978</v>
      </c>
      <c r="B1713" t="s">
        <v>12</v>
      </c>
      <c r="C1713" t="s">
        <v>7</v>
      </c>
      <c r="D1713" t="s">
        <v>8</v>
      </c>
      <c r="E1713" t="s">
        <v>13</v>
      </c>
      <c r="F1713">
        <v>31</v>
      </c>
    </row>
    <row r="1714" spans="1:6" x14ac:dyDescent="0.3">
      <c r="A1714" s="14">
        <v>73865</v>
      </c>
      <c r="B1714" t="s">
        <v>6</v>
      </c>
      <c r="C1714" t="s">
        <v>7</v>
      </c>
      <c r="D1714" t="s">
        <v>10</v>
      </c>
      <c r="E1714" t="s">
        <v>9</v>
      </c>
      <c r="F1714">
        <v>66</v>
      </c>
    </row>
    <row r="1715" spans="1:6" x14ac:dyDescent="0.3">
      <c r="A1715" s="14">
        <v>31565</v>
      </c>
      <c r="B1715" t="s">
        <v>6</v>
      </c>
      <c r="C1715" t="s">
        <v>7</v>
      </c>
      <c r="D1715" t="s">
        <v>8</v>
      </c>
      <c r="E1715" t="s">
        <v>13</v>
      </c>
      <c r="F1715">
        <v>52</v>
      </c>
    </row>
    <row r="1716" spans="1:6" x14ac:dyDescent="0.3">
      <c r="A1716" s="14">
        <v>42004</v>
      </c>
      <c r="B1716" t="s">
        <v>6</v>
      </c>
      <c r="C1716" t="s">
        <v>7</v>
      </c>
      <c r="D1716" t="s">
        <v>10</v>
      </c>
      <c r="E1716" t="s">
        <v>9</v>
      </c>
      <c r="F1716">
        <v>57</v>
      </c>
    </row>
    <row r="1717" spans="1:6" x14ac:dyDescent="0.3">
      <c r="A1717" s="14">
        <v>42451</v>
      </c>
      <c r="B1717" t="s">
        <v>6</v>
      </c>
      <c r="C1717" t="s">
        <v>7</v>
      </c>
      <c r="D1717" t="s">
        <v>14</v>
      </c>
      <c r="E1717" t="s">
        <v>11</v>
      </c>
      <c r="F1717">
        <v>42</v>
      </c>
    </row>
    <row r="1718" spans="1:6" x14ac:dyDescent="0.3">
      <c r="A1718" s="14">
        <v>20524</v>
      </c>
      <c r="B1718" t="s">
        <v>6</v>
      </c>
      <c r="C1718" t="s">
        <v>7</v>
      </c>
      <c r="D1718" t="s">
        <v>8</v>
      </c>
      <c r="E1718" t="s">
        <v>13</v>
      </c>
      <c r="F1718">
        <v>61</v>
      </c>
    </row>
    <row r="1719" spans="1:6" x14ac:dyDescent="0.3">
      <c r="A1719" s="14">
        <v>28831</v>
      </c>
      <c r="B1719" t="s">
        <v>6</v>
      </c>
      <c r="C1719" t="s">
        <v>7</v>
      </c>
      <c r="D1719" t="s">
        <v>8</v>
      </c>
      <c r="E1719" t="s">
        <v>9</v>
      </c>
      <c r="F1719">
        <v>32</v>
      </c>
    </row>
    <row r="1720" spans="1:6" x14ac:dyDescent="0.3">
      <c r="A1720" s="14">
        <v>23817</v>
      </c>
      <c r="B1720" t="s">
        <v>6</v>
      </c>
      <c r="C1720" t="s">
        <v>7</v>
      </c>
      <c r="D1720" t="s">
        <v>8</v>
      </c>
      <c r="E1720" t="s">
        <v>9</v>
      </c>
      <c r="F1720">
        <v>20</v>
      </c>
    </row>
    <row r="1721" spans="1:6" x14ac:dyDescent="0.3">
      <c r="A1721" s="14">
        <v>41977</v>
      </c>
      <c r="B1721" t="s">
        <v>6</v>
      </c>
      <c r="C1721" t="s">
        <v>15</v>
      </c>
      <c r="D1721" t="s">
        <v>14</v>
      </c>
      <c r="E1721" t="s">
        <v>11</v>
      </c>
      <c r="F1721">
        <v>54</v>
      </c>
    </row>
    <row r="1722" spans="1:6" x14ac:dyDescent="0.3">
      <c r="A1722" s="14">
        <v>26982</v>
      </c>
      <c r="B1722" t="s">
        <v>12</v>
      </c>
      <c r="C1722" t="s">
        <v>7</v>
      </c>
      <c r="D1722" t="s">
        <v>14</v>
      </c>
      <c r="E1722" t="s">
        <v>9</v>
      </c>
      <c r="F1722">
        <v>31</v>
      </c>
    </row>
    <row r="1723" spans="1:6" x14ac:dyDescent="0.3">
      <c r="A1723" s="14">
        <v>44429</v>
      </c>
      <c r="B1723" t="s">
        <v>6</v>
      </c>
      <c r="C1723" t="s">
        <v>7</v>
      </c>
      <c r="D1723" t="s">
        <v>10</v>
      </c>
      <c r="E1723" t="s">
        <v>9</v>
      </c>
      <c r="F1723">
        <v>64</v>
      </c>
    </row>
    <row r="1724" spans="1:6" x14ac:dyDescent="0.3">
      <c r="A1724" s="14">
        <v>35741</v>
      </c>
      <c r="B1724" t="s">
        <v>12</v>
      </c>
      <c r="C1724" t="s">
        <v>7</v>
      </c>
      <c r="D1724" t="s">
        <v>8</v>
      </c>
      <c r="E1724" t="s">
        <v>13</v>
      </c>
      <c r="F1724">
        <v>52</v>
      </c>
    </row>
    <row r="1725" spans="1:6" x14ac:dyDescent="0.3">
      <c r="A1725" s="14">
        <v>68168</v>
      </c>
      <c r="B1725" t="s">
        <v>6</v>
      </c>
      <c r="C1725" t="s">
        <v>7</v>
      </c>
      <c r="D1725" t="s">
        <v>8</v>
      </c>
      <c r="E1725" t="s">
        <v>9</v>
      </c>
      <c r="F1725">
        <v>52</v>
      </c>
    </row>
    <row r="1726" spans="1:6" x14ac:dyDescent="0.3">
      <c r="A1726" s="14">
        <v>19444</v>
      </c>
      <c r="B1726" t="s">
        <v>6</v>
      </c>
      <c r="C1726" t="s">
        <v>7</v>
      </c>
      <c r="D1726" t="s">
        <v>8</v>
      </c>
      <c r="E1726" t="s">
        <v>9</v>
      </c>
      <c r="F1726">
        <v>63</v>
      </c>
    </row>
    <row r="1727" spans="1:6" x14ac:dyDescent="0.3">
      <c r="A1727" s="14">
        <v>59140</v>
      </c>
      <c r="B1727" t="s">
        <v>6</v>
      </c>
      <c r="C1727" t="s">
        <v>7</v>
      </c>
      <c r="D1727" t="s">
        <v>8</v>
      </c>
      <c r="E1727" t="s">
        <v>9</v>
      </c>
      <c r="F1727">
        <v>33</v>
      </c>
    </row>
    <row r="1728" spans="1:6" x14ac:dyDescent="0.3">
      <c r="A1728" s="14">
        <v>25865</v>
      </c>
      <c r="B1728" t="s">
        <v>6</v>
      </c>
      <c r="C1728" t="s">
        <v>7</v>
      </c>
      <c r="D1728" t="s">
        <v>8</v>
      </c>
      <c r="E1728" t="s">
        <v>9</v>
      </c>
      <c r="F1728">
        <v>39</v>
      </c>
    </row>
    <row r="1729" spans="1:6" x14ac:dyDescent="0.3">
      <c r="A1729" s="14">
        <v>17054</v>
      </c>
      <c r="B1729" t="s">
        <v>6</v>
      </c>
      <c r="C1729" t="s">
        <v>7</v>
      </c>
      <c r="D1729" t="s">
        <v>10</v>
      </c>
      <c r="E1729" t="s">
        <v>9</v>
      </c>
      <c r="F1729">
        <v>53</v>
      </c>
    </row>
    <row r="1730" spans="1:6" x14ac:dyDescent="0.3">
      <c r="A1730" s="14">
        <v>29275</v>
      </c>
      <c r="B1730" t="s">
        <v>6</v>
      </c>
      <c r="C1730" t="s">
        <v>7</v>
      </c>
      <c r="D1730" t="s">
        <v>8</v>
      </c>
      <c r="E1730" t="s">
        <v>9</v>
      </c>
      <c r="F1730">
        <v>51</v>
      </c>
    </row>
    <row r="1731" spans="1:6" x14ac:dyDescent="0.3">
      <c r="A1731" s="14">
        <v>43917</v>
      </c>
      <c r="B1731" t="s">
        <v>6</v>
      </c>
      <c r="C1731" t="s">
        <v>7</v>
      </c>
      <c r="D1731" t="s">
        <v>8</v>
      </c>
      <c r="E1731" t="s">
        <v>9</v>
      </c>
      <c r="F1731">
        <v>56</v>
      </c>
    </row>
    <row r="1732" spans="1:6" x14ac:dyDescent="0.3">
      <c r="A1732" s="14">
        <v>50400</v>
      </c>
      <c r="B1732" t="s">
        <v>6</v>
      </c>
      <c r="C1732" t="s">
        <v>7</v>
      </c>
      <c r="D1732" t="s">
        <v>8</v>
      </c>
      <c r="E1732" t="s">
        <v>9</v>
      </c>
      <c r="F1732">
        <v>50</v>
      </c>
    </row>
    <row r="1733" spans="1:6" x14ac:dyDescent="0.3">
      <c r="A1733" s="14">
        <v>46148</v>
      </c>
      <c r="B1733" t="s">
        <v>6</v>
      </c>
      <c r="C1733" t="s">
        <v>7</v>
      </c>
      <c r="D1733" t="s">
        <v>10</v>
      </c>
      <c r="E1733" t="s">
        <v>21</v>
      </c>
      <c r="F1733">
        <v>22</v>
      </c>
    </row>
    <row r="1734" spans="1:6" x14ac:dyDescent="0.3">
      <c r="A1734" s="14">
        <v>24750</v>
      </c>
      <c r="B1734" t="s">
        <v>6</v>
      </c>
      <c r="C1734" t="s">
        <v>7</v>
      </c>
      <c r="D1734" t="s">
        <v>8</v>
      </c>
      <c r="E1734" t="s">
        <v>9</v>
      </c>
      <c r="F1734">
        <v>35</v>
      </c>
    </row>
    <row r="1735" spans="1:6" x14ac:dyDescent="0.3">
      <c r="A1735" s="14">
        <v>51354</v>
      </c>
      <c r="B1735" t="s">
        <v>6</v>
      </c>
      <c r="C1735" t="s">
        <v>7</v>
      </c>
      <c r="D1735" t="s">
        <v>8</v>
      </c>
      <c r="E1735" t="s">
        <v>13</v>
      </c>
      <c r="F1735">
        <v>57</v>
      </c>
    </row>
    <row r="1736" spans="1:6" x14ac:dyDescent="0.3">
      <c r="A1736" s="14">
        <v>70919</v>
      </c>
      <c r="B1736" t="s">
        <v>6</v>
      </c>
      <c r="C1736" t="s">
        <v>7</v>
      </c>
      <c r="D1736" t="s">
        <v>8</v>
      </c>
      <c r="E1736" t="s">
        <v>9</v>
      </c>
      <c r="F1736">
        <v>60</v>
      </c>
    </row>
    <row r="1737" spans="1:6" x14ac:dyDescent="0.3">
      <c r="A1737" s="14">
        <v>45616</v>
      </c>
      <c r="B1737" t="s">
        <v>6</v>
      </c>
      <c r="C1737" t="s">
        <v>7</v>
      </c>
      <c r="D1737" t="s">
        <v>8</v>
      </c>
      <c r="E1737" t="s">
        <v>9</v>
      </c>
      <c r="F1737">
        <v>53</v>
      </c>
    </row>
    <row r="1738" spans="1:6" x14ac:dyDescent="0.3">
      <c r="A1738" s="14">
        <v>27977</v>
      </c>
      <c r="B1738" t="s">
        <v>6</v>
      </c>
      <c r="C1738" t="s">
        <v>7</v>
      </c>
      <c r="D1738" t="s">
        <v>10</v>
      </c>
      <c r="E1738" t="s">
        <v>9</v>
      </c>
      <c r="F1738">
        <v>64</v>
      </c>
    </row>
    <row r="1739" spans="1:6" x14ac:dyDescent="0.3">
      <c r="A1739" s="14">
        <v>76840</v>
      </c>
      <c r="B1739" t="s">
        <v>6</v>
      </c>
      <c r="C1739" t="s">
        <v>7</v>
      </c>
      <c r="D1739" t="s">
        <v>10</v>
      </c>
      <c r="E1739" t="s">
        <v>9</v>
      </c>
      <c r="F1739">
        <v>29</v>
      </c>
    </row>
    <row r="1740" spans="1:6" x14ac:dyDescent="0.3">
      <c r="A1740" s="14">
        <v>77766</v>
      </c>
      <c r="B1740" t="s">
        <v>6</v>
      </c>
      <c r="C1740" t="s">
        <v>7</v>
      </c>
      <c r="D1740" t="s">
        <v>10</v>
      </c>
      <c r="E1740" t="s">
        <v>9</v>
      </c>
      <c r="F1740">
        <v>33</v>
      </c>
    </row>
    <row r="1741" spans="1:6" x14ac:dyDescent="0.3">
      <c r="A1741" s="14">
        <v>15513</v>
      </c>
      <c r="B1741" t="s">
        <v>6</v>
      </c>
      <c r="C1741" t="s">
        <v>7</v>
      </c>
      <c r="D1741" t="s">
        <v>14</v>
      </c>
      <c r="E1741" t="s">
        <v>11</v>
      </c>
      <c r="F1741">
        <v>44</v>
      </c>
    </row>
    <row r="1742" spans="1:6" x14ac:dyDescent="0.3">
      <c r="A1742" s="14">
        <v>55746</v>
      </c>
      <c r="B1742" t="s">
        <v>6</v>
      </c>
      <c r="C1742" t="s">
        <v>7</v>
      </c>
      <c r="D1742" t="s">
        <v>10</v>
      </c>
      <c r="E1742" t="s">
        <v>9</v>
      </c>
      <c r="F1742">
        <v>58</v>
      </c>
    </row>
    <row r="1743" spans="1:6" x14ac:dyDescent="0.3">
      <c r="A1743" s="14">
        <v>83707</v>
      </c>
      <c r="B1743" t="s">
        <v>12</v>
      </c>
      <c r="C1743" t="s">
        <v>15</v>
      </c>
      <c r="D1743" t="s">
        <v>14</v>
      </c>
      <c r="E1743" t="s">
        <v>11</v>
      </c>
      <c r="F1743">
        <v>56</v>
      </c>
    </row>
    <row r="1744" spans="1:6" x14ac:dyDescent="0.3">
      <c r="A1744" s="14">
        <v>46478</v>
      </c>
      <c r="B1744" t="s">
        <v>6</v>
      </c>
      <c r="C1744" t="s">
        <v>7</v>
      </c>
      <c r="D1744" t="s">
        <v>10</v>
      </c>
      <c r="E1744" t="s">
        <v>9</v>
      </c>
      <c r="F1744">
        <v>45</v>
      </c>
    </row>
    <row r="1745" spans="1:6" x14ac:dyDescent="0.3">
      <c r="A1745" s="14">
        <v>20010</v>
      </c>
      <c r="B1745" t="s">
        <v>6</v>
      </c>
      <c r="C1745" t="s">
        <v>7</v>
      </c>
      <c r="D1745" t="s">
        <v>10</v>
      </c>
      <c r="E1745" t="s">
        <v>9</v>
      </c>
      <c r="F1745">
        <v>59</v>
      </c>
    </row>
    <row r="1746" spans="1:6" x14ac:dyDescent="0.3">
      <c r="A1746" s="14">
        <v>75499</v>
      </c>
      <c r="B1746" t="s">
        <v>6</v>
      </c>
      <c r="C1746" t="s">
        <v>15</v>
      </c>
      <c r="D1746" t="s">
        <v>10</v>
      </c>
      <c r="E1746" t="s">
        <v>11</v>
      </c>
      <c r="F1746">
        <v>47</v>
      </c>
    </row>
    <row r="1747" spans="1:6" x14ac:dyDescent="0.3">
      <c r="A1747" s="14">
        <v>61674</v>
      </c>
      <c r="B1747" t="s">
        <v>6</v>
      </c>
      <c r="C1747" t="s">
        <v>7</v>
      </c>
      <c r="D1747" t="s">
        <v>10</v>
      </c>
      <c r="E1747" t="s">
        <v>9</v>
      </c>
      <c r="F1747">
        <v>28</v>
      </c>
    </row>
    <row r="1748" spans="1:6" x14ac:dyDescent="0.3">
      <c r="A1748" s="14">
        <v>79737</v>
      </c>
      <c r="B1748" t="s">
        <v>6</v>
      </c>
      <c r="C1748" t="s">
        <v>7</v>
      </c>
      <c r="D1748" t="s">
        <v>17</v>
      </c>
      <c r="E1748" t="s">
        <v>9</v>
      </c>
      <c r="F1748">
        <v>31</v>
      </c>
    </row>
    <row r="1749" spans="1:6" x14ac:dyDescent="0.3">
      <c r="A1749" s="14">
        <v>71192</v>
      </c>
      <c r="B1749" t="s">
        <v>6</v>
      </c>
      <c r="C1749" t="s">
        <v>7</v>
      </c>
      <c r="D1749" t="s">
        <v>10</v>
      </c>
      <c r="E1749" t="s">
        <v>18</v>
      </c>
      <c r="F1749">
        <v>74</v>
      </c>
    </row>
    <row r="1750" spans="1:6" x14ac:dyDescent="0.3">
      <c r="A1750" s="14">
        <v>28506</v>
      </c>
      <c r="B1750" t="s">
        <v>6</v>
      </c>
      <c r="C1750" t="s">
        <v>7</v>
      </c>
      <c r="D1750" t="s">
        <v>8</v>
      </c>
      <c r="E1750" t="s">
        <v>9</v>
      </c>
      <c r="F1750">
        <v>58</v>
      </c>
    </row>
    <row r="1751" spans="1:6" x14ac:dyDescent="0.3">
      <c r="A1751" s="14">
        <v>75319</v>
      </c>
      <c r="B1751" t="s">
        <v>6</v>
      </c>
      <c r="C1751" t="s">
        <v>15</v>
      </c>
      <c r="D1751" t="s">
        <v>10</v>
      </c>
      <c r="E1751" t="s">
        <v>11</v>
      </c>
      <c r="F1751">
        <v>42</v>
      </c>
    </row>
    <row r="1752" spans="1:6" x14ac:dyDescent="0.3">
      <c r="A1752" s="14">
        <v>42064</v>
      </c>
      <c r="B1752" t="s">
        <v>6</v>
      </c>
      <c r="C1752" t="s">
        <v>7</v>
      </c>
      <c r="D1752" t="s">
        <v>14</v>
      </c>
      <c r="E1752" t="s">
        <v>9</v>
      </c>
      <c r="F1752">
        <v>41</v>
      </c>
    </row>
    <row r="1753" spans="1:6" x14ac:dyDescent="0.3">
      <c r="A1753" s="14">
        <v>24172</v>
      </c>
      <c r="B1753" t="s">
        <v>6</v>
      </c>
      <c r="C1753" t="s">
        <v>7</v>
      </c>
      <c r="D1753" t="s">
        <v>8</v>
      </c>
      <c r="E1753" t="s">
        <v>9</v>
      </c>
      <c r="F1753">
        <v>27</v>
      </c>
    </row>
    <row r="1754" spans="1:6" x14ac:dyDescent="0.3">
      <c r="A1754" s="14">
        <v>65619</v>
      </c>
      <c r="B1754" t="s">
        <v>6</v>
      </c>
      <c r="C1754" t="s">
        <v>15</v>
      </c>
      <c r="D1754" t="s">
        <v>17</v>
      </c>
      <c r="E1754" t="s">
        <v>18</v>
      </c>
      <c r="F1754">
        <v>59</v>
      </c>
    </row>
    <row r="1755" spans="1:6" x14ac:dyDescent="0.3">
      <c r="A1755" s="14">
        <v>22697</v>
      </c>
      <c r="B1755" t="s">
        <v>6</v>
      </c>
      <c r="C1755" t="s">
        <v>7</v>
      </c>
      <c r="D1755" t="s">
        <v>8</v>
      </c>
      <c r="E1755" t="s">
        <v>9</v>
      </c>
      <c r="F1755">
        <v>33</v>
      </c>
    </row>
    <row r="1756" spans="1:6" x14ac:dyDescent="0.3">
      <c r="A1756" s="14">
        <v>83002</v>
      </c>
      <c r="B1756" t="s">
        <v>6</v>
      </c>
      <c r="C1756" t="s">
        <v>15</v>
      </c>
      <c r="D1756" t="s">
        <v>8</v>
      </c>
      <c r="E1756" t="s">
        <v>11</v>
      </c>
      <c r="F1756">
        <v>53</v>
      </c>
    </row>
    <row r="1757" spans="1:6" x14ac:dyDescent="0.3">
      <c r="A1757" s="14">
        <v>61977</v>
      </c>
      <c r="B1757" t="s">
        <v>6</v>
      </c>
      <c r="C1757" t="s">
        <v>7</v>
      </c>
      <c r="D1757" t="s">
        <v>14</v>
      </c>
      <c r="E1757" t="s">
        <v>9</v>
      </c>
      <c r="F1757">
        <v>63</v>
      </c>
    </row>
    <row r="1758" spans="1:6" x14ac:dyDescent="0.3">
      <c r="A1758" s="14">
        <v>50877</v>
      </c>
      <c r="B1758" t="s">
        <v>6</v>
      </c>
      <c r="C1758" t="s">
        <v>15</v>
      </c>
      <c r="D1758" t="s">
        <v>8</v>
      </c>
      <c r="E1758" t="s">
        <v>11</v>
      </c>
      <c r="F1758">
        <v>41</v>
      </c>
    </row>
    <row r="1759" spans="1:6" x14ac:dyDescent="0.3">
      <c r="A1759" s="14">
        <v>19184</v>
      </c>
      <c r="B1759" t="s">
        <v>6</v>
      </c>
      <c r="C1759" t="s">
        <v>7</v>
      </c>
      <c r="D1759" t="s">
        <v>10</v>
      </c>
      <c r="E1759" t="s">
        <v>9</v>
      </c>
      <c r="F1759">
        <v>49</v>
      </c>
    </row>
    <row r="1760" spans="1:6" x14ac:dyDescent="0.3">
      <c r="A1760" s="14">
        <v>75703</v>
      </c>
      <c r="B1760" t="s">
        <v>6</v>
      </c>
      <c r="C1760" t="s">
        <v>15</v>
      </c>
      <c r="D1760" t="s">
        <v>14</v>
      </c>
      <c r="E1760" t="s">
        <v>11</v>
      </c>
      <c r="F1760">
        <v>60</v>
      </c>
    </row>
    <row r="1761" spans="1:6" x14ac:dyDescent="0.3">
      <c r="A1761" s="14">
        <v>58435</v>
      </c>
      <c r="B1761" t="s">
        <v>6</v>
      </c>
      <c r="C1761" t="s">
        <v>7</v>
      </c>
      <c r="D1761" t="s">
        <v>14</v>
      </c>
      <c r="E1761" t="s">
        <v>9</v>
      </c>
      <c r="F1761">
        <v>31</v>
      </c>
    </row>
    <row r="1762" spans="1:6" x14ac:dyDescent="0.3">
      <c r="A1762" s="14">
        <v>75551</v>
      </c>
      <c r="B1762" t="s">
        <v>12</v>
      </c>
      <c r="C1762" t="s">
        <v>7</v>
      </c>
      <c r="D1762" t="s">
        <v>10</v>
      </c>
      <c r="E1762" t="s">
        <v>13</v>
      </c>
      <c r="F1762">
        <v>29</v>
      </c>
    </row>
    <row r="1763" spans="1:6" x14ac:dyDescent="0.3">
      <c r="A1763" s="14">
        <v>11267</v>
      </c>
      <c r="B1763" t="s">
        <v>6</v>
      </c>
      <c r="C1763" t="s">
        <v>7</v>
      </c>
      <c r="D1763" t="s">
        <v>8</v>
      </c>
      <c r="E1763" t="s">
        <v>9</v>
      </c>
      <c r="F1763">
        <v>44</v>
      </c>
    </row>
    <row r="1764" spans="1:6" x14ac:dyDescent="0.3">
      <c r="A1764" s="14">
        <v>83143</v>
      </c>
      <c r="B1764" t="s">
        <v>6</v>
      </c>
      <c r="C1764" t="s">
        <v>7</v>
      </c>
      <c r="D1764" t="s">
        <v>14</v>
      </c>
      <c r="E1764" t="s">
        <v>9</v>
      </c>
      <c r="F1764">
        <v>36</v>
      </c>
    </row>
    <row r="1765" spans="1:6" x14ac:dyDescent="0.3">
      <c r="A1765" s="14">
        <v>77611</v>
      </c>
      <c r="B1765" t="s">
        <v>12</v>
      </c>
      <c r="C1765" t="s">
        <v>7</v>
      </c>
      <c r="D1765" t="s">
        <v>14</v>
      </c>
      <c r="E1765" t="s">
        <v>9</v>
      </c>
      <c r="F1765">
        <v>25</v>
      </c>
    </row>
    <row r="1766" spans="1:6" x14ac:dyDescent="0.3">
      <c r="A1766" s="14">
        <v>72265</v>
      </c>
      <c r="B1766" t="s">
        <v>6</v>
      </c>
      <c r="C1766" t="s">
        <v>7</v>
      </c>
      <c r="D1766" t="s">
        <v>8</v>
      </c>
      <c r="E1766" t="s">
        <v>13</v>
      </c>
      <c r="F1766">
        <v>53</v>
      </c>
    </row>
    <row r="1767" spans="1:6" x14ac:dyDescent="0.3">
      <c r="A1767" s="14">
        <v>25181</v>
      </c>
      <c r="B1767" t="s">
        <v>6</v>
      </c>
      <c r="C1767" t="s">
        <v>7</v>
      </c>
      <c r="D1767" t="s">
        <v>16</v>
      </c>
      <c r="E1767" t="s">
        <v>9</v>
      </c>
      <c r="F1767">
        <v>59</v>
      </c>
    </row>
    <row r="1768" spans="1:6" x14ac:dyDescent="0.3">
      <c r="A1768" s="14">
        <v>11234</v>
      </c>
      <c r="B1768" t="s">
        <v>6</v>
      </c>
      <c r="C1768" t="s">
        <v>7</v>
      </c>
      <c r="D1768" t="s">
        <v>10</v>
      </c>
      <c r="E1768" t="s">
        <v>9</v>
      </c>
      <c r="F1768">
        <v>59</v>
      </c>
    </row>
    <row r="1769" spans="1:6" x14ac:dyDescent="0.3">
      <c r="A1769" s="14">
        <v>23272</v>
      </c>
      <c r="B1769" t="s">
        <v>6</v>
      </c>
      <c r="C1769" t="s">
        <v>7</v>
      </c>
      <c r="D1769" t="s">
        <v>14</v>
      </c>
      <c r="E1769" t="s">
        <v>9</v>
      </c>
      <c r="F1769">
        <v>41</v>
      </c>
    </row>
    <row r="1770" spans="1:6" x14ac:dyDescent="0.3">
      <c r="A1770" s="14">
        <v>61569</v>
      </c>
      <c r="B1770" t="s">
        <v>6</v>
      </c>
      <c r="C1770" t="s">
        <v>7</v>
      </c>
      <c r="D1770" t="s">
        <v>8</v>
      </c>
      <c r="E1770" t="s">
        <v>9</v>
      </c>
      <c r="F1770">
        <v>23</v>
      </c>
    </row>
    <row r="1771" spans="1:6" x14ac:dyDescent="0.3">
      <c r="A1771" s="14">
        <v>26997</v>
      </c>
      <c r="B1771" t="s">
        <v>12</v>
      </c>
      <c r="C1771" t="s">
        <v>7</v>
      </c>
      <c r="D1771" t="s">
        <v>8</v>
      </c>
      <c r="E1771" t="s">
        <v>9</v>
      </c>
      <c r="F1771">
        <v>60</v>
      </c>
    </row>
    <row r="1772" spans="1:6" x14ac:dyDescent="0.3">
      <c r="A1772" s="14">
        <v>32142</v>
      </c>
      <c r="B1772" t="s">
        <v>6</v>
      </c>
      <c r="C1772" t="s">
        <v>7</v>
      </c>
      <c r="D1772" t="s">
        <v>8</v>
      </c>
      <c r="E1772" t="s">
        <v>9</v>
      </c>
      <c r="F1772">
        <v>38</v>
      </c>
    </row>
    <row r="1773" spans="1:6" x14ac:dyDescent="0.3">
      <c r="A1773" s="14">
        <v>47891</v>
      </c>
      <c r="B1773" t="s">
        <v>12</v>
      </c>
      <c r="C1773" t="s">
        <v>7</v>
      </c>
      <c r="D1773" t="s">
        <v>14</v>
      </c>
      <c r="E1773" t="s">
        <v>13</v>
      </c>
      <c r="F1773">
        <v>43</v>
      </c>
    </row>
    <row r="1774" spans="1:6" x14ac:dyDescent="0.3">
      <c r="A1774" s="14">
        <v>62293</v>
      </c>
      <c r="B1774" t="s">
        <v>6</v>
      </c>
      <c r="C1774" t="s">
        <v>7</v>
      </c>
      <c r="D1774" t="s">
        <v>10</v>
      </c>
      <c r="E1774" t="s">
        <v>9</v>
      </c>
      <c r="F1774">
        <v>35</v>
      </c>
    </row>
    <row r="1775" spans="1:6" x14ac:dyDescent="0.3">
      <c r="A1775" s="14">
        <v>53243</v>
      </c>
      <c r="B1775" t="s">
        <v>6</v>
      </c>
      <c r="C1775" t="s">
        <v>7</v>
      </c>
      <c r="D1775" t="s">
        <v>8</v>
      </c>
      <c r="E1775" t="s">
        <v>11</v>
      </c>
      <c r="F1775">
        <v>37</v>
      </c>
    </row>
    <row r="1776" spans="1:6" x14ac:dyDescent="0.3">
      <c r="A1776" s="14">
        <v>25731</v>
      </c>
      <c r="B1776" t="s">
        <v>6</v>
      </c>
      <c r="C1776" t="s">
        <v>7</v>
      </c>
      <c r="D1776" t="s">
        <v>10</v>
      </c>
      <c r="E1776" t="s">
        <v>9</v>
      </c>
      <c r="F1776">
        <v>33</v>
      </c>
    </row>
    <row r="1777" spans="1:6" x14ac:dyDescent="0.3">
      <c r="A1777" s="14">
        <v>29955</v>
      </c>
      <c r="B1777" t="s">
        <v>6</v>
      </c>
      <c r="C1777" t="s">
        <v>7</v>
      </c>
      <c r="D1777" t="s">
        <v>10</v>
      </c>
      <c r="E1777" t="s">
        <v>13</v>
      </c>
      <c r="F1777">
        <v>58</v>
      </c>
    </row>
    <row r="1778" spans="1:6" x14ac:dyDescent="0.3">
      <c r="A1778" s="14">
        <v>32386</v>
      </c>
      <c r="B1778" t="s">
        <v>6</v>
      </c>
      <c r="C1778" t="s">
        <v>7</v>
      </c>
      <c r="D1778" t="s">
        <v>10</v>
      </c>
      <c r="E1778" t="s">
        <v>13</v>
      </c>
      <c r="F1778">
        <v>51</v>
      </c>
    </row>
    <row r="1779" spans="1:6" x14ac:dyDescent="0.3">
      <c r="A1779" s="14">
        <v>71975</v>
      </c>
      <c r="B1779" t="s">
        <v>6</v>
      </c>
      <c r="C1779" t="s">
        <v>7</v>
      </c>
      <c r="D1779" t="s">
        <v>8</v>
      </c>
      <c r="E1779" t="s">
        <v>9</v>
      </c>
      <c r="F1779">
        <v>44</v>
      </c>
    </row>
    <row r="1780" spans="1:6" x14ac:dyDescent="0.3">
      <c r="A1780" s="14">
        <v>18947</v>
      </c>
      <c r="B1780" t="s">
        <v>6</v>
      </c>
      <c r="C1780" t="s">
        <v>7</v>
      </c>
      <c r="D1780" t="s">
        <v>14</v>
      </c>
      <c r="E1780" t="s">
        <v>11</v>
      </c>
      <c r="F1780">
        <v>39</v>
      </c>
    </row>
    <row r="1781" spans="1:6" x14ac:dyDescent="0.3">
      <c r="A1781" s="14">
        <v>46626</v>
      </c>
      <c r="B1781" t="s">
        <v>6</v>
      </c>
      <c r="C1781" t="s">
        <v>15</v>
      </c>
      <c r="D1781" t="s">
        <v>16</v>
      </c>
      <c r="E1781" t="s">
        <v>11</v>
      </c>
      <c r="F1781">
        <v>44</v>
      </c>
    </row>
    <row r="1782" spans="1:6" x14ac:dyDescent="0.3">
      <c r="A1782" s="14">
        <v>54234</v>
      </c>
      <c r="B1782" t="s">
        <v>6</v>
      </c>
      <c r="C1782" t="s">
        <v>7</v>
      </c>
      <c r="D1782" t="s">
        <v>14</v>
      </c>
      <c r="E1782" t="s">
        <v>9</v>
      </c>
      <c r="F1782">
        <v>39</v>
      </c>
    </row>
    <row r="1783" spans="1:6" x14ac:dyDescent="0.3">
      <c r="A1783" s="14">
        <v>25171</v>
      </c>
      <c r="B1783" t="s">
        <v>6</v>
      </c>
      <c r="C1783" t="s">
        <v>7</v>
      </c>
      <c r="D1783" t="s">
        <v>10</v>
      </c>
      <c r="E1783" t="s">
        <v>9</v>
      </c>
      <c r="F1783">
        <v>69</v>
      </c>
    </row>
    <row r="1784" spans="1:6" x14ac:dyDescent="0.3">
      <c r="A1784" s="14">
        <v>38618</v>
      </c>
      <c r="B1784" t="s">
        <v>6</v>
      </c>
      <c r="C1784" t="s">
        <v>7</v>
      </c>
      <c r="D1784" t="s">
        <v>8</v>
      </c>
      <c r="E1784" t="s">
        <v>9</v>
      </c>
      <c r="F1784">
        <v>35</v>
      </c>
    </row>
    <row r="1785" spans="1:6" x14ac:dyDescent="0.3">
      <c r="A1785" s="14">
        <v>49094</v>
      </c>
      <c r="B1785" t="s">
        <v>12</v>
      </c>
      <c r="C1785" t="s">
        <v>7</v>
      </c>
      <c r="D1785" t="s">
        <v>17</v>
      </c>
      <c r="E1785" t="s">
        <v>9</v>
      </c>
      <c r="F1785">
        <v>29</v>
      </c>
    </row>
    <row r="1786" spans="1:6" x14ac:dyDescent="0.3">
      <c r="A1786" s="14">
        <v>55298</v>
      </c>
      <c r="B1786" t="s">
        <v>6</v>
      </c>
      <c r="C1786" t="s">
        <v>7</v>
      </c>
      <c r="D1786" t="s">
        <v>8</v>
      </c>
      <c r="E1786" t="s">
        <v>9</v>
      </c>
      <c r="F1786">
        <v>53</v>
      </c>
    </row>
    <row r="1787" spans="1:6" x14ac:dyDescent="0.3">
      <c r="A1787" s="14">
        <v>75432</v>
      </c>
      <c r="B1787" t="s">
        <v>12</v>
      </c>
      <c r="C1787" t="s">
        <v>7</v>
      </c>
      <c r="D1787" t="s">
        <v>8</v>
      </c>
      <c r="E1787" t="s">
        <v>9</v>
      </c>
      <c r="F1787">
        <v>28</v>
      </c>
    </row>
    <row r="1788" spans="1:6" x14ac:dyDescent="0.3">
      <c r="A1788" s="14">
        <v>14069</v>
      </c>
      <c r="B1788" t="s">
        <v>6</v>
      </c>
      <c r="C1788" t="s">
        <v>19</v>
      </c>
      <c r="D1788" t="s">
        <v>8</v>
      </c>
      <c r="E1788" t="s">
        <v>9</v>
      </c>
      <c r="F1788">
        <v>43</v>
      </c>
    </row>
    <row r="1789" spans="1:6" x14ac:dyDescent="0.3">
      <c r="A1789" s="14">
        <v>84690</v>
      </c>
      <c r="B1789" t="s">
        <v>6</v>
      </c>
      <c r="C1789" t="s">
        <v>15</v>
      </c>
      <c r="D1789" t="s">
        <v>8</v>
      </c>
      <c r="E1789" t="s">
        <v>11</v>
      </c>
      <c r="F1789">
        <v>59</v>
      </c>
    </row>
    <row r="1790" spans="1:6" x14ac:dyDescent="0.3">
      <c r="A1790" s="14">
        <v>52655</v>
      </c>
      <c r="B1790" t="s">
        <v>6</v>
      </c>
      <c r="C1790" t="s">
        <v>7</v>
      </c>
      <c r="D1790" t="s">
        <v>8</v>
      </c>
      <c r="E1790" t="s">
        <v>9</v>
      </c>
      <c r="F1790">
        <v>43</v>
      </c>
    </row>
    <row r="1791" spans="1:6" x14ac:dyDescent="0.3">
      <c r="A1791" s="14">
        <v>49921</v>
      </c>
      <c r="B1791" t="s">
        <v>6</v>
      </c>
      <c r="C1791" t="s">
        <v>7</v>
      </c>
      <c r="D1791" t="s">
        <v>8</v>
      </c>
      <c r="E1791" t="s">
        <v>9</v>
      </c>
      <c r="F1791">
        <v>49</v>
      </c>
    </row>
    <row r="1792" spans="1:6" x14ac:dyDescent="0.3">
      <c r="A1792" s="14">
        <v>40505</v>
      </c>
      <c r="B1792" t="s">
        <v>6</v>
      </c>
      <c r="C1792" t="s">
        <v>7</v>
      </c>
      <c r="D1792" t="s">
        <v>8</v>
      </c>
      <c r="E1792" t="s">
        <v>9</v>
      </c>
      <c r="F1792">
        <v>31</v>
      </c>
    </row>
    <row r="1793" spans="1:6" x14ac:dyDescent="0.3">
      <c r="A1793" s="14">
        <v>58488</v>
      </c>
      <c r="B1793" t="s">
        <v>6</v>
      </c>
      <c r="C1793" t="s">
        <v>7</v>
      </c>
      <c r="D1793" t="s">
        <v>14</v>
      </c>
      <c r="E1793" t="s">
        <v>9</v>
      </c>
      <c r="F1793">
        <v>51</v>
      </c>
    </row>
    <row r="1794" spans="1:6" x14ac:dyDescent="0.3">
      <c r="A1794" s="14">
        <v>41904</v>
      </c>
      <c r="B1794" t="s">
        <v>6</v>
      </c>
      <c r="C1794" t="s">
        <v>19</v>
      </c>
      <c r="D1794" t="s">
        <v>8</v>
      </c>
      <c r="E1794" t="s">
        <v>9</v>
      </c>
      <c r="F1794">
        <v>51</v>
      </c>
    </row>
    <row r="1795" spans="1:6" x14ac:dyDescent="0.3">
      <c r="A1795" s="14">
        <v>43149</v>
      </c>
      <c r="B1795" t="s">
        <v>6</v>
      </c>
      <c r="C1795" t="s">
        <v>15</v>
      </c>
      <c r="D1795" t="s">
        <v>8</v>
      </c>
      <c r="E1795" t="s">
        <v>11</v>
      </c>
      <c r="F1795">
        <v>53</v>
      </c>
    </row>
    <row r="1796" spans="1:6" x14ac:dyDescent="0.3">
      <c r="A1796" s="14">
        <v>24634</v>
      </c>
      <c r="B1796" t="s">
        <v>6</v>
      </c>
      <c r="C1796" t="s">
        <v>7</v>
      </c>
      <c r="D1796" t="s">
        <v>10</v>
      </c>
      <c r="E1796" t="s">
        <v>9</v>
      </c>
      <c r="F1796">
        <v>36</v>
      </c>
    </row>
    <row r="1797" spans="1:6" x14ac:dyDescent="0.3">
      <c r="A1797" s="14">
        <v>76739</v>
      </c>
      <c r="B1797" t="s">
        <v>6</v>
      </c>
      <c r="C1797" t="s">
        <v>7</v>
      </c>
      <c r="D1797" t="s">
        <v>8</v>
      </c>
      <c r="E1797" t="s">
        <v>9</v>
      </c>
      <c r="F1797">
        <v>34</v>
      </c>
    </row>
    <row r="1798" spans="1:6" x14ac:dyDescent="0.3">
      <c r="A1798" s="14">
        <v>53254</v>
      </c>
      <c r="B1798" t="s">
        <v>6</v>
      </c>
      <c r="C1798" t="s">
        <v>7</v>
      </c>
      <c r="D1798" t="s">
        <v>10</v>
      </c>
      <c r="E1798" t="s">
        <v>9</v>
      </c>
      <c r="F1798">
        <v>54</v>
      </c>
    </row>
    <row r="1799" spans="1:6" x14ac:dyDescent="0.3">
      <c r="A1799" s="14">
        <v>70850</v>
      </c>
      <c r="B1799" t="s">
        <v>6</v>
      </c>
      <c r="C1799" t="s">
        <v>7</v>
      </c>
      <c r="D1799" t="s">
        <v>8</v>
      </c>
      <c r="E1799" t="s">
        <v>9</v>
      </c>
      <c r="F1799">
        <v>46</v>
      </c>
    </row>
    <row r="1800" spans="1:6" x14ac:dyDescent="0.3">
      <c r="A1800" s="14">
        <v>30834</v>
      </c>
      <c r="B1800" t="s">
        <v>6</v>
      </c>
      <c r="C1800" t="s">
        <v>7</v>
      </c>
      <c r="D1800" t="s">
        <v>10</v>
      </c>
      <c r="E1800" t="s">
        <v>11</v>
      </c>
      <c r="F1800">
        <v>56</v>
      </c>
    </row>
    <row r="1801" spans="1:6" x14ac:dyDescent="0.3">
      <c r="A1801" s="14">
        <v>27170</v>
      </c>
      <c r="B1801" t="s">
        <v>6</v>
      </c>
      <c r="C1801" t="s">
        <v>15</v>
      </c>
      <c r="D1801" t="s">
        <v>14</v>
      </c>
      <c r="E1801" t="s">
        <v>11</v>
      </c>
      <c r="F1801">
        <v>46</v>
      </c>
    </row>
    <row r="1802" spans="1:6" x14ac:dyDescent="0.3">
      <c r="A1802" s="14">
        <v>54873</v>
      </c>
      <c r="B1802" t="s">
        <v>6</v>
      </c>
      <c r="C1802" t="s">
        <v>7</v>
      </c>
      <c r="D1802" t="s">
        <v>10</v>
      </c>
      <c r="E1802" t="s">
        <v>9</v>
      </c>
      <c r="F1802">
        <v>48</v>
      </c>
    </row>
    <row r="1803" spans="1:6" x14ac:dyDescent="0.3">
      <c r="A1803" s="14">
        <v>58008</v>
      </c>
      <c r="B1803" t="s">
        <v>6</v>
      </c>
      <c r="C1803" t="s">
        <v>7</v>
      </c>
      <c r="D1803" t="s">
        <v>8</v>
      </c>
      <c r="E1803" t="s">
        <v>9</v>
      </c>
      <c r="F1803">
        <v>35</v>
      </c>
    </row>
    <row r="1804" spans="1:6" x14ac:dyDescent="0.3">
      <c r="A1804" s="14">
        <v>41248</v>
      </c>
      <c r="B1804" t="s">
        <v>6</v>
      </c>
      <c r="C1804" t="s">
        <v>7</v>
      </c>
      <c r="D1804" t="s">
        <v>10</v>
      </c>
      <c r="E1804" t="s">
        <v>13</v>
      </c>
      <c r="F1804">
        <v>64</v>
      </c>
    </row>
    <row r="1805" spans="1:6" x14ac:dyDescent="0.3">
      <c r="A1805" s="14">
        <v>71809</v>
      </c>
      <c r="B1805" t="s">
        <v>6</v>
      </c>
      <c r="C1805" t="s">
        <v>7</v>
      </c>
      <c r="D1805" t="s">
        <v>8</v>
      </c>
      <c r="E1805" t="s">
        <v>11</v>
      </c>
      <c r="F1805">
        <v>62</v>
      </c>
    </row>
    <row r="1806" spans="1:6" x14ac:dyDescent="0.3">
      <c r="A1806" s="14">
        <v>77567</v>
      </c>
      <c r="B1806" t="s">
        <v>6</v>
      </c>
      <c r="C1806" t="s">
        <v>7</v>
      </c>
      <c r="D1806" t="s">
        <v>10</v>
      </c>
      <c r="E1806" t="s">
        <v>9</v>
      </c>
      <c r="F1806">
        <v>27</v>
      </c>
    </row>
    <row r="1807" spans="1:6" x14ac:dyDescent="0.3">
      <c r="A1807" s="14">
        <v>35182</v>
      </c>
      <c r="B1807" t="s">
        <v>6</v>
      </c>
      <c r="C1807" t="s">
        <v>7</v>
      </c>
      <c r="D1807" t="s">
        <v>8</v>
      </c>
      <c r="E1807" t="s">
        <v>9</v>
      </c>
      <c r="F1807">
        <v>34</v>
      </c>
    </row>
    <row r="1808" spans="1:6" x14ac:dyDescent="0.3">
      <c r="A1808" s="14">
        <v>21766</v>
      </c>
      <c r="B1808" t="s">
        <v>6</v>
      </c>
      <c r="C1808" t="s">
        <v>7</v>
      </c>
      <c r="D1808" t="s">
        <v>8</v>
      </c>
      <c r="E1808" t="s">
        <v>9</v>
      </c>
      <c r="F1808">
        <v>41</v>
      </c>
    </row>
    <row r="1809" spans="1:6" x14ac:dyDescent="0.3">
      <c r="A1809" s="14">
        <v>53055</v>
      </c>
      <c r="B1809" t="s">
        <v>6</v>
      </c>
      <c r="C1809" t="s">
        <v>7</v>
      </c>
      <c r="D1809" t="s">
        <v>8</v>
      </c>
      <c r="E1809" t="s">
        <v>9</v>
      </c>
      <c r="F1809">
        <v>64</v>
      </c>
    </row>
    <row r="1810" spans="1:6" x14ac:dyDescent="0.3">
      <c r="A1810" s="14">
        <v>55842</v>
      </c>
      <c r="B1810" t="s">
        <v>6</v>
      </c>
      <c r="C1810" t="s">
        <v>15</v>
      </c>
      <c r="D1810" t="s">
        <v>10</v>
      </c>
      <c r="E1810" t="s">
        <v>11</v>
      </c>
      <c r="F1810">
        <v>32</v>
      </c>
    </row>
    <row r="1811" spans="1:6" x14ac:dyDescent="0.3">
      <c r="A1811" s="14">
        <v>29098</v>
      </c>
      <c r="B1811" t="s">
        <v>6</v>
      </c>
      <c r="C1811" t="s">
        <v>15</v>
      </c>
      <c r="D1811" t="s">
        <v>8</v>
      </c>
      <c r="E1811" t="s">
        <v>11</v>
      </c>
      <c r="F1811">
        <v>41</v>
      </c>
    </row>
    <row r="1812" spans="1:6" x14ac:dyDescent="0.3">
      <c r="A1812" s="14">
        <v>34840</v>
      </c>
      <c r="B1812" t="s">
        <v>6</v>
      </c>
      <c r="C1812" t="s">
        <v>15</v>
      </c>
      <c r="D1812" t="s">
        <v>14</v>
      </c>
      <c r="E1812" t="s">
        <v>11</v>
      </c>
      <c r="F1812">
        <v>67</v>
      </c>
    </row>
    <row r="1813" spans="1:6" x14ac:dyDescent="0.3">
      <c r="A1813" s="14">
        <v>54818</v>
      </c>
      <c r="B1813" t="s">
        <v>6</v>
      </c>
      <c r="C1813" t="s">
        <v>7</v>
      </c>
      <c r="D1813" t="s">
        <v>10</v>
      </c>
      <c r="E1813" t="s">
        <v>9</v>
      </c>
      <c r="F1813">
        <v>53</v>
      </c>
    </row>
    <row r="1814" spans="1:6" x14ac:dyDescent="0.3">
      <c r="A1814" s="14">
        <v>51409</v>
      </c>
      <c r="B1814" t="s">
        <v>6</v>
      </c>
      <c r="C1814" t="s">
        <v>15</v>
      </c>
      <c r="D1814" t="s">
        <v>17</v>
      </c>
      <c r="E1814" t="s">
        <v>11</v>
      </c>
      <c r="F1814">
        <v>55</v>
      </c>
    </row>
    <row r="1815" spans="1:6" x14ac:dyDescent="0.3">
      <c r="A1815" s="14">
        <v>37997</v>
      </c>
      <c r="B1815" t="s">
        <v>6</v>
      </c>
      <c r="C1815" t="s">
        <v>7</v>
      </c>
      <c r="D1815" t="s">
        <v>8</v>
      </c>
      <c r="E1815" t="s">
        <v>9</v>
      </c>
      <c r="F1815">
        <v>68</v>
      </c>
    </row>
    <row r="1816" spans="1:6" x14ac:dyDescent="0.3">
      <c r="A1816" s="14">
        <v>66489</v>
      </c>
      <c r="B1816" t="s">
        <v>6</v>
      </c>
      <c r="C1816" t="s">
        <v>7</v>
      </c>
      <c r="D1816" t="s">
        <v>10</v>
      </c>
      <c r="E1816" t="s">
        <v>9</v>
      </c>
      <c r="F1816">
        <v>67</v>
      </c>
    </row>
    <row r="1817" spans="1:6" x14ac:dyDescent="0.3">
      <c r="A1817" s="14">
        <v>32238</v>
      </c>
      <c r="B1817" t="s">
        <v>6</v>
      </c>
      <c r="C1817" t="s">
        <v>7</v>
      </c>
      <c r="D1817" t="s">
        <v>8</v>
      </c>
      <c r="E1817" t="s">
        <v>9</v>
      </c>
      <c r="F1817">
        <v>45</v>
      </c>
    </row>
    <row r="1818" spans="1:6" x14ac:dyDescent="0.3">
      <c r="A1818" s="14">
        <v>64880</v>
      </c>
      <c r="B1818" t="s">
        <v>6</v>
      </c>
      <c r="C1818" t="s">
        <v>7</v>
      </c>
      <c r="D1818" t="s">
        <v>10</v>
      </c>
      <c r="E1818" t="s">
        <v>9</v>
      </c>
      <c r="F1818">
        <v>32</v>
      </c>
    </row>
    <row r="1819" spans="1:6" x14ac:dyDescent="0.3">
      <c r="A1819" s="14">
        <v>41033</v>
      </c>
      <c r="B1819" t="s">
        <v>6</v>
      </c>
      <c r="C1819" t="s">
        <v>7</v>
      </c>
      <c r="D1819" t="s">
        <v>10</v>
      </c>
      <c r="E1819" t="s">
        <v>9</v>
      </c>
      <c r="F1819">
        <v>34</v>
      </c>
    </row>
    <row r="1820" spans="1:6" x14ac:dyDescent="0.3">
      <c r="A1820" s="14">
        <v>14186</v>
      </c>
      <c r="B1820" t="s">
        <v>6</v>
      </c>
      <c r="C1820" t="s">
        <v>7</v>
      </c>
      <c r="D1820" t="s">
        <v>10</v>
      </c>
      <c r="E1820" t="s">
        <v>9</v>
      </c>
      <c r="F1820">
        <v>57</v>
      </c>
    </row>
    <row r="1821" spans="1:6" x14ac:dyDescent="0.3">
      <c r="A1821" s="14">
        <v>38697</v>
      </c>
      <c r="B1821" t="s">
        <v>6</v>
      </c>
      <c r="C1821" t="s">
        <v>7</v>
      </c>
      <c r="D1821" t="s">
        <v>14</v>
      </c>
      <c r="E1821" t="s">
        <v>9</v>
      </c>
      <c r="F1821">
        <v>33</v>
      </c>
    </row>
    <row r="1822" spans="1:6" x14ac:dyDescent="0.3">
      <c r="A1822" s="14">
        <v>18165</v>
      </c>
      <c r="B1822" t="s">
        <v>12</v>
      </c>
      <c r="C1822" t="s">
        <v>7</v>
      </c>
      <c r="D1822" t="s">
        <v>8</v>
      </c>
      <c r="E1822" t="s">
        <v>9</v>
      </c>
      <c r="F1822">
        <v>41</v>
      </c>
    </row>
    <row r="1823" spans="1:6" x14ac:dyDescent="0.3">
      <c r="A1823" s="14">
        <v>55124</v>
      </c>
      <c r="B1823" t="s">
        <v>6</v>
      </c>
      <c r="C1823" t="s">
        <v>15</v>
      </c>
      <c r="D1823" t="s">
        <v>14</v>
      </c>
      <c r="E1823" t="s">
        <v>11</v>
      </c>
      <c r="F1823">
        <v>38</v>
      </c>
    </row>
    <row r="1824" spans="1:6" x14ac:dyDescent="0.3">
      <c r="A1824" s="14">
        <v>16997</v>
      </c>
      <c r="B1824" t="s">
        <v>6</v>
      </c>
      <c r="C1824" t="s">
        <v>7</v>
      </c>
      <c r="D1824" t="s">
        <v>10</v>
      </c>
      <c r="E1824" t="s">
        <v>9</v>
      </c>
      <c r="F1824">
        <v>56</v>
      </c>
    </row>
    <row r="1825" spans="1:6" x14ac:dyDescent="0.3">
      <c r="A1825" s="14">
        <v>29351</v>
      </c>
      <c r="B1825" t="s">
        <v>6</v>
      </c>
      <c r="C1825" t="s">
        <v>7</v>
      </c>
      <c r="D1825" t="s">
        <v>8</v>
      </c>
      <c r="E1825" t="s">
        <v>9</v>
      </c>
      <c r="F1825">
        <v>49</v>
      </c>
    </row>
    <row r="1826" spans="1:6" x14ac:dyDescent="0.3">
      <c r="A1826" s="14">
        <v>14201</v>
      </c>
      <c r="B1826" t="s">
        <v>6</v>
      </c>
      <c r="C1826" t="s">
        <v>7</v>
      </c>
      <c r="D1826" t="s">
        <v>10</v>
      </c>
      <c r="E1826" t="s">
        <v>9</v>
      </c>
      <c r="F1826">
        <v>27</v>
      </c>
    </row>
    <row r="1827" spans="1:6" x14ac:dyDescent="0.3">
      <c r="A1827" s="14">
        <v>66221</v>
      </c>
      <c r="B1827" t="s">
        <v>6</v>
      </c>
      <c r="C1827" t="s">
        <v>7</v>
      </c>
      <c r="D1827" t="s">
        <v>17</v>
      </c>
      <c r="E1827" t="s">
        <v>9</v>
      </c>
      <c r="F1827">
        <v>55</v>
      </c>
    </row>
    <row r="1828" spans="1:6" x14ac:dyDescent="0.3">
      <c r="A1828" s="14">
        <v>82995</v>
      </c>
      <c r="B1828" t="s">
        <v>6</v>
      </c>
      <c r="C1828" t="s">
        <v>7</v>
      </c>
      <c r="D1828" t="s">
        <v>8</v>
      </c>
      <c r="E1828" t="s">
        <v>9</v>
      </c>
      <c r="F1828">
        <v>48</v>
      </c>
    </row>
    <row r="1829" spans="1:6" x14ac:dyDescent="0.3">
      <c r="A1829" s="14">
        <v>42703</v>
      </c>
      <c r="B1829" t="s">
        <v>12</v>
      </c>
      <c r="C1829" t="s">
        <v>7</v>
      </c>
      <c r="D1829" t="s">
        <v>8</v>
      </c>
      <c r="E1829" t="s">
        <v>9</v>
      </c>
      <c r="F1829">
        <v>27</v>
      </c>
    </row>
    <row r="1830" spans="1:6" x14ac:dyDescent="0.3">
      <c r="A1830" s="14">
        <v>18776</v>
      </c>
      <c r="B1830" t="s">
        <v>6</v>
      </c>
      <c r="C1830" t="s">
        <v>7</v>
      </c>
      <c r="D1830" t="s">
        <v>8</v>
      </c>
      <c r="E1830" t="s">
        <v>9</v>
      </c>
      <c r="F1830">
        <v>30</v>
      </c>
    </row>
    <row r="1831" spans="1:6" x14ac:dyDescent="0.3">
      <c r="A1831" s="14">
        <v>21723</v>
      </c>
      <c r="B1831" t="s">
        <v>6</v>
      </c>
      <c r="C1831" t="s">
        <v>7</v>
      </c>
      <c r="D1831" t="s">
        <v>10</v>
      </c>
      <c r="E1831" t="s">
        <v>9</v>
      </c>
      <c r="F1831">
        <v>61</v>
      </c>
    </row>
    <row r="1832" spans="1:6" x14ac:dyDescent="0.3">
      <c r="A1832" s="14">
        <v>11719</v>
      </c>
      <c r="B1832" t="s">
        <v>6</v>
      </c>
      <c r="C1832" t="s">
        <v>15</v>
      </c>
      <c r="D1832" t="s">
        <v>30</v>
      </c>
      <c r="E1832" t="s">
        <v>11</v>
      </c>
      <c r="F1832">
        <v>49</v>
      </c>
    </row>
    <row r="1833" spans="1:6" x14ac:dyDescent="0.3">
      <c r="A1833" s="14">
        <v>17645</v>
      </c>
      <c r="B1833" t="s">
        <v>6</v>
      </c>
      <c r="C1833" t="s">
        <v>7</v>
      </c>
      <c r="D1833" t="s">
        <v>8</v>
      </c>
      <c r="E1833" t="s">
        <v>9</v>
      </c>
      <c r="F1833">
        <v>26</v>
      </c>
    </row>
    <row r="1834" spans="1:6" x14ac:dyDescent="0.3">
      <c r="A1834" s="14">
        <v>58260</v>
      </c>
      <c r="B1834" t="s">
        <v>12</v>
      </c>
      <c r="C1834" t="s">
        <v>15</v>
      </c>
      <c r="D1834" t="s">
        <v>14</v>
      </c>
      <c r="E1834" t="s">
        <v>11</v>
      </c>
      <c r="F1834">
        <v>45</v>
      </c>
    </row>
    <row r="1835" spans="1:6" x14ac:dyDescent="0.3">
      <c r="A1835" s="14">
        <v>20047</v>
      </c>
      <c r="B1835" t="s">
        <v>6</v>
      </c>
      <c r="C1835" t="s">
        <v>7</v>
      </c>
      <c r="D1835" t="s">
        <v>17</v>
      </c>
      <c r="E1835" t="s">
        <v>9</v>
      </c>
      <c r="F1835">
        <v>59</v>
      </c>
    </row>
    <row r="1836" spans="1:6" x14ac:dyDescent="0.3">
      <c r="A1836" s="14">
        <v>74059</v>
      </c>
      <c r="B1836" t="s">
        <v>6</v>
      </c>
      <c r="C1836" t="s">
        <v>7</v>
      </c>
      <c r="D1836" t="s">
        <v>10</v>
      </c>
      <c r="E1836" t="s">
        <v>9</v>
      </c>
      <c r="F1836">
        <v>28</v>
      </c>
    </row>
    <row r="1837" spans="1:6" x14ac:dyDescent="0.3">
      <c r="A1837" s="14">
        <v>21120</v>
      </c>
      <c r="B1837" t="s">
        <v>12</v>
      </c>
      <c r="C1837" t="s">
        <v>7</v>
      </c>
      <c r="D1837" t="s">
        <v>16</v>
      </c>
      <c r="E1837" t="s">
        <v>9</v>
      </c>
      <c r="F1837">
        <v>32</v>
      </c>
    </row>
    <row r="1838" spans="1:6" x14ac:dyDescent="0.3">
      <c r="A1838" s="14">
        <v>49400</v>
      </c>
      <c r="B1838" t="s">
        <v>6</v>
      </c>
      <c r="C1838" t="s">
        <v>15</v>
      </c>
      <c r="D1838" t="s">
        <v>14</v>
      </c>
      <c r="E1838" t="s">
        <v>11</v>
      </c>
      <c r="F1838">
        <v>43</v>
      </c>
    </row>
    <row r="1839" spans="1:6" x14ac:dyDescent="0.3">
      <c r="A1839" s="14">
        <v>30888</v>
      </c>
      <c r="B1839" t="s">
        <v>6</v>
      </c>
      <c r="C1839" t="s">
        <v>15</v>
      </c>
      <c r="D1839" t="s">
        <v>10</v>
      </c>
      <c r="E1839" t="s">
        <v>18</v>
      </c>
      <c r="F1839">
        <v>59</v>
      </c>
    </row>
    <row r="1840" spans="1:6" x14ac:dyDescent="0.3">
      <c r="A1840" s="14">
        <v>70619</v>
      </c>
      <c r="B1840" t="s">
        <v>6</v>
      </c>
      <c r="C1840" t="s">
        <v>7</v>
      </c>
      <c r="D1840" t="s">
        <v>16</v>
      </c>
      <c r="E1840" t="s">
        <v>9</v>
      </c>
      <c r="F1840">
        <v>45</v>
      </c>
    </row>
    <row r="1841" spans="1:6" x14ac:dyDescent="0.3">
      <c r="A1841" s="14">
        <v>66219</v>
      </c>
      <c r="B1841" t="s">
        <v>12</v>
      </c>
      <c r="C1841" t="s">
        <v>7</v>
      </c>
      <c r="D1841" t="s">
        <v>10</v>
      </c>
      <c r="E1841" t="s">
        <v>9</v>
      </c>
      <c r="F1841">
        <v>46</v>
      </c>
    </row>
    <row r="1842" spans="1:6" x14ac:dyDescent="0.3">
      <c r="A1842" s="14">
        <v>80715</v>
      </c>
      <c r="B1842" t="s">
        <v>6</v>
      </c>
      <c r="C1842" t="s">
        <v>7</v>
      </c>
      <c r="D1842" t="s">
        <v>10</v>
      </c>
      <c r="E1842" t="s">
        <v>13</v>
      </c>
      <c r="F1842">
        <v>64</v>
      </c>
    </row>
    <row r="1843" spans="1:6" x14ac:dyDescent="0.3">
      <c r="A1843" s="14">
        <v>66585</v>
      </c>
      <c r="B1843" t="s">
        <v>6</v>
      </c>
      <c r="C1843" t="s">
        <v>7</v>
      </c>
      <c r="D1843" t="s">
        <v>10</v>
      </c>
      <c r="E1843" t="s">
        <v>9</v>
      </c>
      <c r="F1843">
        <v>68</v>
      </c>
    </row>
    <row r="1844" spans="1:6" x14ac:dyDescent="0.3">
      <c r="A1844" s="14">
        <v>12679</v>
      </c>
      <c r="B1844" t="s">
        <v>6</v>
      </c>
      <c r="C1844" t="s">
        <v>7</v>
      </c>
      <c r="D1844" t="s">
        <v>10</v>
      </c>
      <c r="E1844" t="s">
        <v>9</v>
      </c>
      <c r="F1844">
        <v>59</v>
      </c>
    </row>
    <row r="1845" spans="1:6" x14ac:dyDescent="0.3">
      <c r="A1845" s="14">
        <v>61451</v>
      </c>
      <c r="B1845" t="s">
        <v>6</v>
      </c>
      <c r="C1845" t="s">
        <v>7</v>
      </c>
      <c r="D1845" t="s">
        <v>14</v>
      </c>
      <c r="E1845" t="s">
        <v>24</v>
      </c>
      <c r="F1845">
        <v>61</v>
      </c>
    </row>
    <row r="1846" spans="1:6" x14ac:dyDescent="0.3">
      <c r="A1846" s="14">
        <v>71235</v>
      </c>
      <c r="B1846" t="s">
        <v>6</v>
      </c>
      <c r="C1846" t="s">
        <v>7</v>
      </c>
      <c r="D1846" t="s">
        <v>14</v>
      </c>
      <c r="E1846" t="s">
        <v>9</v>
      </c>
      <c r="F1846">
        <v>30</v>
      </c>
    </row>
    <row r="1847" spans="1:6" x14ac:dyDescent="0.3">
      <c r="A1847" s="14">
        <v>35590</v>
      </c>
      <c r="B1847" t="s">
        <v>6</v>
      </c>
      <c r="C1847" t="s">
        <v>7</v>
      </c>
      <c r="D1847" t="s">
        <v>8</v>
      </c>
      <c r="E1847" t="s">
        <v>9</v>
      </c>
      <c r="F1847">
        <v>54</v>
      </c>
    </row>
    <row r="1848" spans="1:6" x14ac:dyDescent="0.3">
      <c r="A1848" s="14">
        <v>52418</v>
      </c>
      <c r="B1848" t="s">
        <v>6</v>
      </c>
      <c r="C1848" t="s">
        <v>7</v>
      </c>
      <c r="D1848" t="s">
        <v>8</v>
      </c>
      <c r="E1848" t="s">
        <v>9</v>
      </c>
      <c r="F1848">
        <v>52</v>
      </c>
    </row>
    <row r="1849" spans="1:6" x14ac:dyDescent="0.3">
      <c r="A1849" s="14">
        <v>65515</v>
      </c>
      <c r="B1849" t="s">
        <v>6</v>
      </c>
      <c r="C1849" t="s">
        <v>7</v>
      </c>
      <c r="D1849" t="s">
        <v>8</v>
      </c>
      <c r="E1849" t="s">
        <v>9</v>
      </c>
      <c r="F1849">
        <v>43</v>
      </c>
    </row>
    <row r="1850" spans="1:6" x14ac:dyDescent="0.3">
      <c r="A1850" s="14">
        <v>82217</v>
      </c>
      <c r="B1850" t="s">
        <v>6</v>
      </c>
      <c r="C1850" t="s">
        <v>7</v>
      </c>
      <c r="D1850" t="s">
        <v>10</v>
      </c>
      <c r="E1850" t="s">
        <v>9</v>
      </c>
      <c r="F1850">
        <v>53</v>
      </c>
    </row>
    <row r="1851" spans="1:6" x14ac:dyDescent="0.3">
      <c r="A1851" s="14">
        <v>19232</v>
      </c>
      <c r="B1851" t="s">
        <v>6</v>
      </c>
      <c r="C1851" t="s">
        <v>7</v>
      </c>
      <c r="D1851" t="s">
        <v>8</v>
      </c>
      <c r="E1851" t="s">
        <v>9</v>
      </c>
      <c r="F1851">
        <v>24</v>
      </c>
    </row>
    <row r="1852" spans="1:6" x14ac:dyDescent="0.3">
      <c r="A1852" s="14">
        <v>15166</v>
      </c>
      <c r="B1852" t="s">
        <v>6</v>
      </c>
      <c r="C1852" t="s">
        <v>7</v>
      </c>
      <c r="D1852" t="s">
        <v>14</v>
      </c>
      <c r="E1852" t="s">
        <v>11</v>
      </c>
      <c r="F1852">
        <v>48</v>
      </c>
    </row>
    <row r="1853" spans="1:6" x14ac:dyDescent="0.3">
      <c r="A1853" s="14">
        <v>80916</v>
      </c>
      <c r="B1853" t="s">
        <v>12</v>
      </c>
      <c r="C1853" t="s">
        <v>15</v>
      </c>
      <c r="D1853" t="s">
        <v>14</v>
      </c>
      <c r="E1853" t="s">
        <v>11</v>
      </c>
      <c r="F1853">
        <v>52</v>
      </c>
    </row>
    <row r="1854" spans="1:6" x14ac:dyDescent="0.3">
      <c r="A1854" s="14">
        <v>76144</v>
      </c>
      <c r="B1854" t="s">
        <v>6</v>
      </c>
      <c r="C1854" t="s">
        <v>7</v>
      </c>
      <c r="D1854" t="s">
        <v>14</v>
      </c>
      <c r="E1854" t="s">
        <v>9</v>
      </c>
      <c r="F1854">
        <v>34</v>
      </c>
    </row>
    <row r="1855" spans="1:6" x14ac:dyDescent="0.3">
      <c r="A1855" s="14">
        <v>74194</v>
      </c>
      <c r="B1855" t="s">
        <v>6</v>
      </c>
      <c r="C1855" t="s">
        <v>7</v>
      </c>
      <c r="D1855" t="s">
        <v>17</v>
      </c>
      <c r="E1855" t="s">
        <v>9</v>
      </c>
      <c r="F1855">
        <v>71</v>
      </c>
    </row>
    <row r="1856" spans="1:6" x14ac:dyDescent="0.3">
      <c r="A1856" s="14">
        <v>29261</v>
      </c>
      <c r="B1856" t="s">
        <v>6</v>
      </c>
      <c r="C1856" t="s">
        <v>7</v>
      </c>
      <c r="D1856" t="s">
        <v>10</v>
      </c>
      <c r="E1856" t="s">
        <v>9</v>
      </c>
      <c r="F1856">
        <v>53</v>
      </c>
    </row>
    <row r="1857" spans="1:6" x14ac:dyDescent="0.3">
      <c r="A1857" s="14">
        <v>27426</v>
      </c>
      <c r="B1857" t="s">
        <v>6</v>
      </c>
      <c r="C1857" t="s">
        <v>7</v>
      </c>
      <c r="D1857" t="s">
        <v>14</v>
      </c>
      <c r="E1857" t="s">
        <v>11</v>
      </c>
      <c r="F1857">
        <v>48</v>
      </c>
    </row>
    <row r="1858" spans="1:6" x14ac:dyDescent="0.3">
      <c r="A1858" s="14">
        <v>70606</v>
      </c>
      <c r="B1858" t="s">
        <v>12</v>
      </c>
      <c r="C1858" t="s">
        <v>7</v>
      </c>
      <c r="D1858" t="s">
        <v>10</v>
      </c>
      <c r="E1858" t="s">
        <v>9</v>
      </c>
      <c r="F1858">
        <v>51</v>
      </c>
    </row>
    <row r="1859" spans="1:6" x14ac:dyDescent="0.3">
      <c r="A1859" s="14">
        <v>21236</v>
      </c>
      <c r="B1859" t="s">
        <v>6</v>
      </c>
      <c r="C1859" t="s">
        <v>15</v>
      </c>
      <c r="D1859" t="s">
        <v>8</v>
      </c>
      <c r="E1859" t="s">
        <v>11</v>
      </c>
      <c r="F1859">
        <v>35</v>
      </c>
    </row>
    <row r="1860" spans="1:6" x14ac:dyDescent="0.3">
      <c r="A1860" s="14">
        <v>42329</v>
      </c>
      <c r="B1860" t="s">
        <v>6</v>
      </c>
      <c r="C1860" t="s">
        <v>15</v>
      </c>
      <c r="D1860" t="s">
        <v>10</v>
      </c>
      <c r="E1860" t="s">
        <v>11</v>
      </c>
      <c r="F1860">
        <v>51</v>
      </c>
    </row>
    <row r="1861" spans="1:6" x14ac:dyDescent="0.3">
      <c r="A1861" s="14">
        <v>48972</v>
      </c>
      <c r="B1861" t="s">
        <v>12</v>
      </c>
      <c r="C1861" t="s">
        <v>19</v>
      </c>
      <c r="D1861" t="s">
        <v>8</v>
      </c>
      <c r="E1861" t="s">
        <v>9</v>
      </c>
      <c r="F1861">
        <v>33</v>
      </c>
    </row>
    <row r="1862" spans="1:6" x14ac:dyDescent="0.3">
      <c r="A1862" s="14">
        <v>53634</v>
      </c>
      <c r="B1862" t="s">
        <v>6</v>
      </c>
      <c r="C1862" t="s">
        <v>7</v>
      </c>
      <c r="D1862" t="s">
        <v>8</v>
      </c>
      <c r="E1862" t="s">
        <v>13</v>
      </c>
      <c r="F1862">
        <v>35</v>
      </c>
    </row>
    <row r="1863" spans="1:6" x14ac:dyDescent="0.3">
      <c r="A1863" s="14">
        <v>49671</v>
      </c>
      <c r="B1863" t="s">
        <v>6</v>
      </c>
      <c r="C1863" t="s">
        <v>7</v>
      </c>
      <c r="D1863" t="s">
        <v>10</v>
      </c>
      <c r="E1863" t="s">
        <v>18</v>
      </c>
      <c r="F1863">
        <v>64</v>
      </c>
    </row>
    <row r="1864" spans="1:6" x14ac:dyDescent="0.3">
      <c r="A1864" s="14">
        <v>25206</v>
      </c>
      <c r="B1864" t="s">
        <v>6</v>
      </c>
      <c r="C1864" t="s">
        <v>7</v>
      </c>
      <c r="D1864" t="s">
        <v>8</v>
      </c>
      <c r="E1864" t="s">
        <v>9</v>
      </c>
      <c r="F1864">
        <v>26</v>
      </c>
    </row>
    <row r="1865" spans="1:6" x14ac:dyDescent="0.3">
      <c r="A1865" s="14">
        <v>12664</v>
      </c>
      <c r="B1865" t="s">
        <v>6</v>
      </c>
      <c r="C1865" t="s">
        <v>7</v>
      </c>
      <c r="D1865" t="s">
        <v>10</v>
      </c>
      <c r="E1865" t="s">
        <v>9</v>
      </c>
      <c r="F1865">
        <v>52</v>
      </c>
    </row>
    <row r="1866" spans="1:6" x14ac:dyDescent="0.3">
      <c r="A1866" s="14">
        <v>30403</v>
      </c>
      <c r="B1866" t="s">
        <v>6</v>
      </c>
      <c r="C1866" t="s">
        <v>7</v>
      </c>
      <c r="D1866" t="s">
        <v>14</v>
      </c>
      <c r="E1866" t="s">
        <v>9</v>
      </c>
      <c r="F1866">
        <v>32</v>
      </c>
    </row>
    <row r="1867" spans="1:6" x14ac:dyDescent="0.3">
      <c r="A1867" s="14">
        <v>12664</v>
      </c>
      <c r="B1867" t="s">
        <v>6</v>
      </c>
      <c r="C1867" t="s">
        <v>7</v>
      </c>
      <c r="D1867" t="s">
        <v>10</v>
      </c>
      <c r="E1867" t="s">
        <v>9</v>
      </c>
      <c r="F1867">
        <v>56</v>
      </c>
    </row>
    <row r="1868" spans="1:6" x14ac:dyDescent="0.3">
      <c r="A1868" s="14">
        <v>82231</v>
      </c>
      <c r="B1868" t="s">
        <v>6</v>
      </c>
      <c r="C1868" t="s">
        <v>7</v>
      </c>
      <c r="D1868" t="s">
        <v>8</v>
      </c>
      <c r="E1868" t="s">
        <v>9</v>
      </c>
      <c r="F1868">
        <v>69</v>
      </c>
    </row>
    <row r="1869" spans="1:6" x14ac:dyDescent="0.3">
      <c r="A1869" s="14">
        <v>42341</v>
      </c>
      <c r="B1869" t="s">
        <v>6</v>
      </c>
      <c r="C1869" t="s">
        <v>7</v>
      </c>
      <c r="D1869" t="s">
        <v>10</v>
      </c>
      <c r="E1869" t="s">
        <v>21</v>
      </c>
      <c r="F1869">
        <v>60</v>
      </c>
    </row>
    <row r="1870" spans="1:6" x14ac:dyDescent="0.3">
      <c r="A1870" s="14">
        <v>27997</v>
      </c>
      <c r="B1870" t="s">
        <v>6</v>
      </c>
      <c r="C1870" t="s">
        <v>7</v>
      </c>
      <c r="D1870" t="s">
        <v>8</v>
      </c>
      <c r="E1870" t="s">
        <v>9</v>
      </c>
      <c r="F1870">
        <v>38</v>
      </c>
    </row>
    <row r="1871" spans="1:6" x14ac:dyDescent="0.3">
      <c r="A1871" s="14">
        <v>85416</v>
      </c>
      <c r="B1871" t="s">
        <v>6</v>
      </c>
      <c r="C1871" t="s">
        <v>7</v>
      </c>
      <c r="D1871" t="s">
        <v>10</v>
      </c>
      <c r="E1871" t="s">
        <v>9</v>
      </c>
      <c r="F1871">
        <v>65</v>
      </c>
    </row>
    <row r="1872" spans="1:6" x14ac:dyDescent="0.3">
      <c r="A1872" s="14">
        <v>16515</v>
      </c>
      <c r="B1872" t="s">
        <v>6</v>
      </c>
      <c r="C1872" t="s">
        <v>15</v>
      </c>
      <c r="D1872" t="s">
        <v>8</v>
      </c>
      <c r="E1872" t="s">
        <v>11</v>
      </c>
      <c r="F1872">
        <v>45</v>
      </c>
    </row>
    <row r="1873" spans="1:6" x14ac:dyDescent="0.3">
      <c r="A1873" s="14">
        <v>43439</v>
      </c>
      <c r="B1873" t="s">
        <v>12</v>
      </c>
      <c r="C1873" t="s">
        <v>7</v>
      </c>
      <c r="D1873" t="s">
        <v>10</v>
      </c>
      <c r="E1873" t="s">
        <v>9</v>
      </c>
      <c r="F1873">
        <v>59</v>
      </c>
    </row>
    <row r="1874" spans="1:6" x14ac:dyDescent="0.3">
      <c r="A1874" s="14">
        <v>21218</v>
      </c>
      <c r="B1874" t="s">
        <v>6</v>
      </c>
      <c r="C1874" t="s">
        <v>7</v>
      </c>
      <c r="D1874" t="s">
        <v>14</v>
      </c>
      <c r="E1874" t="s">
        <v>9</v>
      </c>
      <c r="F1874">
        <v>43</v>
      </c>
    </row>
    <row r="1875" spans="1:6" x14ac:dyDescent="0.3">
      <c r="A1875" s="14">
        <v>83318</v>
      </c>
      <c r="B1875" t="s">
        <v>6</v>
      </c>
      <c r="C1875" t="s">
        <v>7</v>
      </c>
      <c r="D1875" t="s">
        <v>10</v>
      </c>
      <c r="E1875" t="s">
        <v>9</v>
      </c>
      <c r="F1875">
        <v>45</v>
      </c>
    </row>
    <row r="1876" spans="1:6" x14ac:dyDescent="0.3">
      <c r="A1876" s="14">
        <v>35577</v>
      </c>
      <c r="B1876" t="s">
        <v>6</v>
      </c>
      <c r="C1876" t="s">
        <v>7</v>
      </c>
      <c r="D1876" t="s">
        <v>8</v>
      </c>
      <c r="E1876" t="s">
        <v>9</v>
      </c>
      <c r="F1876">
        <v>51</v>
      </c>
    </row>
    <row r="1877" spans="1:6" x14ac:dyDescent="0.3">
      <c r="A1877" s="14">
        <v>56812</v>
      </c>
      <c r="B1877" t="s">
        <v>6</v>
      </c>
      <c r="C1877" t="s">
        <v>7</v>
      </c>
      <c r="D1877" t="s">
        <v>8</v>
      </c>
      <c r="E1877" t="s">
        <v>9</v>
      </c>
      <c r="F1877">
        <v>49</v>
      </c>
    </row>
    <row r="1878" spans="1:6" x14ac:dyDescent="0.3">
      <c r="A1878" s="14">
        <v>36826</v>
      </c>
      <c r="B1878" t="s">
        <v>6</v>
      </c>
      <c r="C1878" t="s">
        <v>7</v>
      </c>
      <c r="D1878" t="s">
        <v>10</v>
      </c>
      <c r="E1878" t="s">
        <v>9</v>
      </c>
      <c r="F1878">
        <v>54</v>
      </c>
    </row>
    <row r="1879" spans="1:6" x14ac:dyDescent="0.3">
      <c r="A1879" s="14">
        <v>52163</v>
      </c>
      <c r="B1879" t="s">
        <v>6</v>
      </c>
      <c r="C1879" t="s">
        <v>7</v>
      </c>
      <c r="D1879" t="s">
        <v>10</v>
      </c>
      <c r="E1879" t="s">
        <v>9</v>
      </c>
      <c r="F1879">
        <v>35</v>
      </c>
    </row>
    <row r="1880" spans="1:6" x14ac:dyDescent="0.3">
      <c r="A1880" s="14">
        <v>73182</v>
      </c>
      <c r="B1880" t="s">
        <v>6</v>
      </c>
      <c r="C1880" t="s">
        <v>7</v>
      </c>
      <c r="D1880" t="s">
        <v>8</v>
      </c>
      <c r="E1880" t="s">
        <v>9</v>
      </c>
      <c r="F1880">
        <v>36</v>
      </c>
    </row>
    <row r="1881" spans="1:6" x14ac:dyDescent="0.3">
      <c r="A1881" s="14">
        <v>47957</v>
      </c>
      <c r="B1881" t="s">
        <v>12</v>
      </c>
      <c r="C1881" t="s">
        <v>7</v>
      </c>
      <c r="D1881" t="s">
        <v>10</v>
      </c>
      <c r="E1881" t="s">
        <v>13</v>
      </c>
      <c r="F1881">
        <v>57</v>
      </c>
    </row>
    <row r="1882" spans="1:6" x14ac:dyDescent="0.3">
      <c r="A1882" s="14">
        <v>54158</v>
      </c>
      <c r="B1882" t="s">
        <v>6</v>
      </c>
      <c r="C1882" t="s">
        <v>15</v>
      </c>
      <c r="D1882" t="s">
        <v>17</v>
      </c>
      <c r="E1882" t="s">
        <v>11</v>
      </c>
      <c r="F1882">
        <v>47</v>
      </c>
    </row>
    <row r="1883" spans="1:6" x14ac:dyDescent="0.3">
      <c r="A1883" s="14">
        <v>53751</v>
      </c>
      <c r="B1883" t="s">
        <v>6</v>
      </c>
      <c r="C1883" t="s">
        <v>7</v>
      </c>
      <c r="D1883" t="s">
        <v>10</v>
      </c>
      <c r="E1883" t="s">
        <v>11</v>
      </c>
      <c r="F1883">
        <v>27</v>
      </c>
    </row>
    <row r="1884" spans="1:6" x14ac:dyDescent="0.3">
      <c r="A1884" s="14">
        <v>84849</v>
      </c>
      <c r="B1884" t="s">
        <v>6</v>
      </c>
      <c r="C1884" t="s">
        <v>7</v>
      </c>
      <c r="D1884" t="s">
        <v>10</v>
      </c>
      <c r="E1884" t="s">
        <v>9</v>
      </c>
      <c r="F1884">
        <v>49</v>
      </c>
    </row>
    <row r="1885" spans="1:6" x14ac:dyDescent="0.3">
      <c r="A1885" s="14">
        <v>50576</v>
      </c>
      <c r="B1885" t="s">
        <v>6</v>
      </c>
      <c r="C1885" t="s">
        <v>7</v>
      </c>
      <c r="D1885" t="s">
        <v>10</v>
      </c>
      <c r="E1885" t="s">
        <v>9</v>
      </c>
      <c r="F1885">
        <v>65</v>
      </c>
    </row>
    <row r="1886" spans="1:6" x14ac:dyDescent="0.3">
      <c r="A1886" s="14">
        <v>54677</v>
      </c>
      <c r="B1886" t="s">
        <v>6</v>
      </c>
      <c r="C1886" t="s">
        <v>7</v>
      </c>
      <c r="D1886" t="s">
        <v>10</v>
      </c>
      <c r="E1886" t="s">
        <v>9</v>
      </c>
      <c r="F1886">
        <v>61</v>
      </c>
    </row>
    <row r="1887" spans="1:6" x14ac:dyDescent="0.3">
      <c r="A1887" s="14">
        <v>10992</v>
      </c>
      <c r="B1887" t="s">
        <v>6</v>
      </c>
      <c r="C1887" t="s">
        <v>15</v>
      </c>
      <c r="D1887" t="s">
        <v>8</v>
      </c>
      <c r="E1887" t="s">
        <v>11</v>
      </c>
      <c r="F1887">
        <v>40</v>
      </c>
    </row>
    <row r="1888" spans="1:6" x14ac:dyDescent="0.3">
      <c r="A1888" s="14">
        <v>22190</v>
      </c>
      <c r="B1888" t="s">
        <v>6</v>
      </c>
      <c r="C1888" t="s">
        <v>15</v>
      </c>
      <c r="D1888" t="s">
        <v>10</v>
      </c>
      <c r="E1888" t="s">
        <v>11</v>
      </c>
      <c r="F1888">
        <v>28</v>
      </c>
    </row>
    <row r="1889" spans="1:6" x14ac:dyDescent="0.3">
      <c r="A1889" s="14">
        <v>33679</v>
      </c>
      <c r="B1889" t="s">
        <v>6</v>
      </c>
      <c r="C1889" t="s">
        <v>7</v>
      </c>
      <c r="D1889" t="s">
        <v>8</v>
      </c>
      <c r="E1889" t="s">
        <v>9</v>
      </c>
      <c r="F1889">
        <v>47</v>
      </c>
    </row>
    <row r="1890" spans="1:6" x14ac:dyDescent="0.3">
      <c r="A1890" s="14">
        <v>64108</v>
      </c>
      <c r="B1890" t="s">
        <v>6</v>
      </c>
      <c r="C1890" t="s">
        <v>7</v>
      </c>
      <c r="D1890" t="s">
        <v>10</v>
      </c>
      <c r="E1890" t="s">
        <v>9</v>
      </c>
      <c r="F1890">
        <v>57</v>
      </c>
    </row>
    <row r="1891" spans="1:6" x14ac:dyDescent="0.3">
      <c r="A1891" s="14">
        <v>19689</v>
      </c>
      <c r="B1891" t="s">
        <v>6</v>
      </c>
      <c r="C1891" t="s">
        <v>7</v>
      </c>
      <c r="D1891" t="s">
        <v>8</v>
      </c>
      <c r="E1891" t="s">
        <v>9</v>
      </c>
      <c r="F1891">
        <v>37</v>
      </c>
    </row>
    <row r="1892" spans="1:6" x14ac:dyDescent="0.3">
      <c r="A1892" s="14">
        <v>74922</v>
      </c>
      <c r="B1892" t="s">
        <v>6</v>
      </c>
      <c r="C1892" t="s">
        <v>7</v>
      </c>
      <c r="D1892" t="s">
        <v>8</v>
      </c>
      <c r="E1892" t="s">
        <v>9</v>
      </c>
      <c r="F1892">
        <v>54</v>
      </c>
    </row>
    <row r="1893" spans="1:6" x14ac:dyDescent="0.3">
      <c r="A1893" s="14">
        <v>84841</v>
      </c>
      <c r="B1893" t="s">
        <v>6</v>
      </c>
      <c r="C1893" t="s">
        <v>7</v>
      </c>
      <c r="D1893" t="s">
        <v>14</v>
      </c>
      <c r="E1893" t="s">
        <v>11</v>
      </c>
      <c r="F1893">
        <v>53</v>
      </c>
    </row>
    <row r="1894" spans="1:6" x14ac:dyDescent="0.3">
      <c r="A1894" s="14">
        <v>69412</v>
      </c>
      <c r="B1894" t="s">
        <v>6</v>
      </c>
      <c r="C1894" t="s">
        <v>7</v>
      </c>
      <c r="D1894" t="s">
        <v>10</v>
      </c>
      <c r="E1894" t="s">
        <v>9</v>
      </c>
      <c r="F1894">
        <v>36</v>
      </c>
    </row>
    <row r="1895" spans="1:6" x14ac:dyDescent="0.3">
      <c r="A1895" s="14">
        <v>34033</v>
      </c>
      <c r="B1895" t="s">
        <v>6</v>
      </c>
      <c r="C1895" t="s">
        <v>7</v>
      </c>
      <c r="D1895" t="s">
        <v>8</v>
      </c>
      <c r="E1895" t="s">
        <v>9</v>
      </c>
      <c r="F1895">
        <v>42</v>
      </c>
    </row>
    <row r="1896" spans="1:6" x14ac:dyDescent="0.3">
      <c r="A1896" s="14">
        <v>49135</v>
      </c>
      <c r="B1896" t="s">
        <v>6</v>
      </c>
      <c r="C1896" t="s">
        <v>7</v>
      </c>
      <c r="D1896" t="s">
        <v>10</v>
      </c>
      <c r="E1896" t="s">
        <v>9</v>
      </c>
      <c r="F1896">
        <v>58</v>
      </c>
    </row>
    <row r="1897" spans="1:6" x14ac:dyDescent="0.3">
      <c r="A1897" s="14">
        <v>41268</v>
      </c>
      <c r="B1897" t="s">
        <v>6</v>
      </c>
      <c r="C1897" t="s">
        <v>7</v>
      </c>
      <c r="D1897" t="s">
        <v>8</v>
      </c>
      <c r="E1897" t="s">
        <v>9</v>
      </c>
      <c r="F1897">
        <v>54</v>
      </c>
    </row>
    <row r="1898" spans="1:6" x14ac:dyDescent="0.3">
      <c r="A1898" s="14">
        <v>17131</v>
      </c>
      <c r="B1898" t="s">
        <v>6</v>
      </c>
      <c r="C1898" t="s">
        <v>7</v>
      </c>
      <c r="D1898" t="s">
        <v>17</v>
      </c>
      <c r="E1898" t="s">
        <v>13</v>
      </c>
      <c r="F1898">
        <v>52</v>
      </c>
    </row>
    <row r="1899" spans="1:6" x14ac:dyDescent="0.3">
      <c r="A1899" s="14">
        <v>20836</v>
      </c>
      <c r="B1899" t="s">
        <v>6</v>
      </c>
      <c r="C1899" t="s">
        <v>7</v>
      </c>
      <c r="D1899" t="s">
        <v>8</v>
      </c>
      <c r="E1899" t="s">
        <v>9</v>
      </c>
      <c r="F1899">
        <v>44</v>
      </c>
    </row>
    <row r="1900" spans="1:6" x14ac:dyDescent="0.3">
      <c r="A1900" s="14">
        <v>54020</v>
      </c>
      <c r="B1900" t="s">
        <v>6</v>
      </c>
      <c r="C1900" t="s">
        <v>7</v>
      </c>
      <c r="D1900" t="s">
        <v>8</v>
      </c>
      <c r="E1900" t="s">
        <v>13</v>
      </c>
      <c r="F1900">
        <v>32</v>
      </c>
    </row>
    <row r="1901" spans="1:6" x14ac:dyDescent="0.3">
      <c r="A1901" s="14">
        <v>30661</v>
      </c>
      <c r="B1901" t="s">
        <v>6</v>
      </c>
      <c r="C1901" t="s">
        <v>7</v>
      </c>
      <c r="D1901" t="s">
        <v>14</v>
      </c>
      <c r="E1901" t="s">
        <v>9</v>
      </c>
      <c r="F1901">
        <v>66</v>
      </c>
    </row>
    <row r="1902" spans="1:6" x14ac:dyDescent="0.3">
      <c r="A1902" s="14">
        <v>12534</v>
      </c>
      <c r="B1902" t="s">
        <v>6</v>
      </c>
      <c r="C1902" t="s">
        <v>7</v>
      </c>
      <c r="D1902" t="s">
        <v>14</v>
      </c>
      <c r="E1902" t="s">
        <v>9</v>
      </c>
      <c r="F1902">
        <v>52</v>
      </c>
    </row>
    <row r="1903" spans="1:6" x14ac:dyDescent="0.3">
      <c r="A1903" s="14">
        <v>25511</v>
      </c>
      <c r="B1903" t="s">
        <v>6</v>
      </c>
      <c r="C1903" t="s">
        <v>7</v>
      </c>
      <c r="D1903" t="s">
        <v>16</v>
      </c>
      <c r="E1903" t="s">
        <v>9</v>
      </c>
      <c r="F1903">
        <v>27</v>
      </c>
    </row>
    <row r="1904" spans="1:6" x14ac:dyDescent="0.3">
      <c r="A1904" s="14">
        <v>24801</v>
      </c>
      <c r="B1904" t="s">
        <v>6</v>
      </c>
      <c r="C1904" t="s">
        <v>7</v>
      </c>
      <c r="D1904" t="s">
        <v>8</v>
      </c>
      <c r="E1904" t="s">
        <v>9</v>
      </c>
      <c r="F1904">
        <v>44</v>
      </c>
    </row>
    <row r="1905" spans="1:6" x14ac:dyDescent="0.3">
      <c r="A1905" s="14">
        <v>36927</v>
      </c>
      <c r="B1905" t="s">
        <v>6</v>
      </c>
      <c r="C1905" t="s">
        <v>7</v>
      </c>
      <c r="D1905" t="s">
        <v>8</v>
      </c>
      <c r="E1905" t="s">
        <v>9</v>
      </c>
      <c r="F1905">
        <v>33</v>
      </c>
    </row>
    <row r="1906" spans="1:6" x14ac:dyDescent="0.3">
      <c r="A1906" s="14">
        <v>44951</v>
      </c>
      <c r="B1906" t="s">
        <v>6</v>
      </c>
      <c r="C1906" t="s">
        <v>7</v>
      </c>
      <c r="D1906" t="s">
        <v>8</v>
      </c>
      <c r="E1906" t="s">
        <v>9</v>
      </c>
      <c r="F1906">
        <v>39</v>
      </c>
    </row>
    <row r="1907" spans="1:6" x14ac:dyDescent="0.3">
      <c r="A1907" s="14">
        <v>43798</v>
      </c>
      <c r="B1907" t="s">
        <v>6</v>
      </c>
      <c r="C1907" t="s">
        <v>7</v>
      </c>
      <c r="D1907" t="s">
        <v>8</v>
      </c>
      <c r="E1907" t="s">
        <v>9</v>
      </c>
      <c r="F1907">
        <v>36</v>
      </c>
    </row>
    <row r="1908" spans="1:6" x14ac:dyDescent="0.3">
      <c r="A1908" s="14">
        <v>48474</v>
      </c>
      <c r="B1908" t="s">
        <v>12</v>
      </c>
      <c r="C1908" t="s">
        <v>15</v>
      </c>
      <c r="D1908" t="s">
        <v>8</v>
      </c>
      <c r="E1908" t="s">
        <v>11</v>
      </c>
      <c r="F1908">
        <v>35</v>
      </c>
    </row>
    <row r="1909" spans="1:6" x14ac:dyDescent="0.3">
      <c r="A1909" s="14">
        <v>67239</v>
      </c>
      <c r="B1909" t="s">
        <v>6</v>
      </c>
      <c r="C1909" t="s">
        <v>7</v>
      </c>
      <c r="D1909" t="s">
        <v>17</v>
      </c>
      <c r="E1909" t="s">
        <v>9</v>
      </c>
      <c r="F1909">
        <v>50</v>
      </c>
    </row>
    <row r="1910" spans="1:6" x14ac:dyDescent="0.3">
      <c r="A1910" s="14">
        <v>52313</v>
      </c>
      <c r="B1910" t="s">
        <v>6</v>
      </c>
      <c r="C1910" t="s">
        <v>7</v>
      </c>
      <c r="D1910" t="s">
        <v>10</v>
      </c>
      <c r="E1910" t="s">
        <v>13</v>
      </c>
      <c r="F1910">
        <v>67</v>
      </c>
    </row>
    <row r="1911" spans="1:6" x14ac:dyDescent="0.3">
      <c r="A1911" s="14">
        <v>34469</v>
      </c>
      <c r="B1911" t="s">
        <v>6</v>
      </c>
      <c r="C1911" t="s">
        <v>7</v>
      </c>
      <c r="D1911" t="s">
        <v>10</v>
      </c>
      <c r="E1911" t="s">
        <v>9</v>
      </c>
      <c r="F1911">
        <v>32</v>
      </c>
    </row>
    <row r="1912" spans="1:6" x14ac:dyDescent="0.3">
      <c r="A1912" s="14">
        <v>11241</v>
      </c>
      <c r="B1912" t="s">
        <v>6</v>
      </c>
      <c r="C1912" t="s">
        <v>15</v>
      </c>
      <c r="D1912" t="s">
        <v>8</v>
      </c>
      <c r="E1912" t="s">
        <v>11</v>
      </c>
      <c r="F1912">
        <v>44</v>
      </c>
    </row>
    <row r="1913" spans="1:6" x14ac:dyDescent="0.3">
      <c r="A1913" s="14">
        <v>64822</v>
      </c>
      <c r="B1913" t="s">
        <v>6</v>
      </c>
      <c r="C1913" t="s">
        <v>7</v>
      </c>
      <c r="D1913" t="s">
        <v>8</v>
      </c>
      <c r="E1913" t="s">
        <v>9</v>
      </c>
      <c r="F1913">
        <v>59</v>
      </c>
    </row>
    <row r="1914" spans="1:6" x14ac:dyDescent="0.3">
      <c r="A1914" s="14">
        <v>87674</v>
      </c>
      <c r="B1914" t="s">
        <v>6</v>
      </c>
      <c r="C1914" t="s">
        <v>15</v>
      </c>
      <c r="D1914" t="s">
        <v>10</v>
      </c>
      <c r="E1914" t="s">
        <v>11</v>
      </c>
      <c r="F1914">
        <v>62</v>
      </c>
    </row>
    <row r="1915" spans="1:6" x14ac:dyDescent="0.3">
      <c r="A1915" s="14">
        <v>31115</v>
      </c>
      <c r="B1915" t="s">
        <v>12</v>
      </c>
      <c r="C1915" t="s">
        <v>7</v>
      </c>
      <c r="D1915" t="s">
        <v>8</v>
      </c>
      <c r="E1915" t="s">
        <v>9</v>
      </c>
      <c r="F1915">
        <v>35</v>
      </c>
    </row>
    <row r="1916" spans="1:6" x14ac:dyDescent="0.3">
      <c r="A1916" s="14">
        <v>28750</v>
      </c>
      <c r="B1916" t="s">
        <v>6</v>
      </c>
      <c r="C1916" t="s">
        <v>7</v>
      </c>
      <c r="D1916" t="s">
        <v>17</v>
      </c>
      <c r="E1916" t="s">
        <v>13</v>
      </c>
      <c r="F1916">
        <v>66</v>
      </c>
    </row>
    <row r="1917" spans="1:6" x14ac:dyDescent="0.3">
      <c r="A1917" s="14">
        <v>77857</v>
      </c>
      <c r="B1917" t="s">
        <v>6</v>
      </c>
      <c r="C1917" t="s">
        <v>7</v>
      </c>
      <c r="D1917" t="s">
        <v>10</v>
      </c>
      <c r="E1917" t="s">
        <v>9</v>
      </c>
      <c r="F1917">
        <v>63</v>
      </c>
    </row>
    <row r="1918" spans="1:6" x14ac:dyDescent="0.3">
      <c r="A1918" s="14">
        <v>65244</v>
      </c>
      <c r="B1918" t="s">
        <v>6</v>
      </c>
      <c r="C1918" t="s">
        <v>7</v>
      </c>
      <c r="D1918" t="s">
        <v>8</v>
      </c>
      <c r="E1918" t="s">
        <v>9</v>
      </c>
      <c r="F1918">
        <v>51</v>
      </c>
    </row>
    <row r="1919" spans="1:6" x14ac:dyDescent="0.3">
      <c r="A1919" s="14">
        <v>44725</v>
      </c>
      <c r="B1919" t="s">
        <v>6</v>
      </c>
      <c r="C1919" t="s">
        <v>7</v>
      </c>
      <c r="D1919" t="s">
        <v>8</v>
      </c>
      <c r="E1919" t="s">
        <v>9</v>
      </c>
      <c r="F1919">
        <v>47</v>
      </c>
    </row>
    <row r="1920" spans="1:6" x14ac:dyDescent="0.3">
      <c r="A1920" s="14">
        <v>35123</v>
      </c>
      <c r="B1920" t="s">
        <v>12</v>
      </c>
      <c r="C1920" t="s">
        <v>7</v>
      </c>
      <c r="D1920" t="s">
        <v>10</v>
      </c>
      <c r="E1920" t="s">
        <v>9</v>
      </c>
      <c r="F1920">
        <v>66</v>
      </c>
    </row>
    <row r="1921" spans="1:6" x14ac:dyDescent="0.3">
      <c r="A1921" s="14">
        <v>24042</v>
      </c>
      <c r="B1921" t="s">
        <v>6</v>
      </c>
      <c r="C1921" t="s">
        <v>15</v>
      </c>
      <c r="D1921" t="s">
        <v>14</v>
      </c>
      <c r="E1921" t="s">
        <v>18</v>
      </c>
      <c r="F1921">
        <v>46</v>
      </c>
    </row>
    <row r="1922" spans="1:6" x14ac:dyDescent="0.3">
      <c r="A1922" s="14">
        <v>81781</v>
      </c>
      <c r="B1922" t="s">
        <v>6</v>
      </c>
      <c r="C1922" t="s">
        <v>7</v>
      </c>
      <c r="D1922" t="s">
        <v>14</v>
      </c>
      <c r="E1922" t="s">
        <v>13</v>
      </c>
      <c r="F1922">
        <v>64</v>
      </c>
    </row>
    <row r="1923" spans="1:6" x14ac:dyDescent="0.3">
      <c r="A1923" s="14">
        <v>35888</v>
      </c>
      <c r="B1923" t="s">
        <v>6</v>
      </c>
      <c r="C1923" t="s">
        <v>7</v>
      </c>
      <c r="D1923" t="s">
        <v>30</v>
      </c>
      <c r="E1923" t="s">
        <v>9</v>
      </c>
      <c r="F1923">
        <v>27</v>
      </c>
    </row>
    <row r="1924" spans="1:6" x14ac:dyDescent="0.3">
      <c r="A1924" s="14">
        <v>81344</v>
      </c>
      <c r="B1924" t="s">
        <v>6</v>
      </c>
      <c r="C1924" t="s">
        <v>7</v>
      </c>
      <c r="D1924" t="s">
        <v>14</v>
      </c>
      <c r="E1924" t="s">
        <v>9</v>
      </c>
      <c r="F1924">
        <v>30</v>
      </c>
    </row>
    <row r="1925" spans="1:6" x14ac:dyDescent="0.3">
      <c r="A1925" s="14">
        <v>20092</v>
      </c>
      <c r="B1925" t="s">
        <v>6</v>
      </c>
      <c r="C1925" t="s">
        <v>19</v>
      </c>
      <c r="D1925" t="s">
        <v>8</v>
      </c>
      <c r="E1925" t="s">
        <v>9</v>
      </c>
      <c r="F1925">
        <v>40</v>
      </c>
    </row>
    <row r="1926" spans="1:6" x14ac:dyDescent="0.3">
      <c r="A1926" s="14">
        <v>10368</v>
      </c>
      <c r="B1926" t="s">
        <v>12</v>
      </c>
      <c r="C1926" t="s">
        <v>7</v>
      </c>
      <c r="D1926" t="s">
        <v>8</v>
      </c>
      <c r="E1926" t="s">
        <v>9</v>
      </c>
      <c r="F1926">
        <v>24</v>
      </c>
    </row>
    <row r="1927" spans="1:6" x14ac:dyDescent="0.3">
      <c r="A1927" s="14">
        <v>37232</v>
      </c>
      <c r="B1927" t="s">
        <v>6</v>
      </c>
      <c r="C1927" t="s">
        <v>7</v>
      </c>
      <c r="D1927" t="s">
        <v>8</v>
      </c>
      <c r="E1927" t="s">
        <v>9</v>
      </c>
      <c r="F1927">
        <v>46</v>
      </c>
    </row>
    <row r="1928" spans="1:6" x14ac:dyDescent="0.3">
      <c r="A1928" s="14">
        <v>51607</v>
      </c>
      <c r="B1928" t="s">
        <v>6</v>
      </c>
      <c r="C1928" t="s">
        <v>7</v>
      </c>
      <c r="D1928" t="s">
        <v>8</v>
      </c>
      <c r="E1928" t="s">
        <v>9</v>
      </c>
      <c r="F1928">
        <v>40</v>
      </c>
    </row>
    <row r="1929" spans="1:6" x14ac:dyDescent="0.3">
      <c r="A1929" s="14">
        <v>13235</v>
      </c>
      <c r="B1929" t="s">
        <v>6</v>
      </c>
      <c r="C1929" t="s">
        <v>7</v>
      </c>
      <c r="D1929" t="s">
        <v>8</v>
      </c>
      <c r="E1929" t="s">
        <v>9</v>
      </c>
      <c r="F1929">
        <v>51</v>
      </c>
    </row>
    <row r="1930" spans="1:6" x14ac:dyDescent="0.3">
      <c r="A1930" s="14">
        <v>16381</v>
      </c>
      <c r="B1930" t="s">
        <v>6</v>
      </c>
      <c r="C1930" t="s">
        <v>7</v>
      </c>
      <c r="D1930" t="s">
        <v>8</v>
      </c>
      <c r="E1930" t="s">
        <v>9</v>
      </c>
      <c r="F1930">
        <v>27</v>
      </c>
    </row>
    <row r="1931" spans="1:6" x14ac:dyDescent="0.3">
      <c r="A1931" s="14">
        <v>37961</v>
      </c>
      <c r="B1931" t="s">
        <v>6</v>
      </c>
      <c r="C1931" t="s">
        <v>7</v>
      </c>
      <c r="D1931" t="s">
        <v>8</v>
      </c>
      <c r="E1931" t="s">
        <v>9</v>
      </c>
      <c r="F1931">
        <v>52</v>
      </c>
    </row>
    <row r="1932" spans="1:6" x14ac:dyDescent="0.3">
      <c r="A1932" s="14">
        <v>85436</v>
      </c>
      <c r="B1932" t="s">
        <v>6</v>
      </c>
      <c r="C1932" t="s">
        <v>7</v>
      </c>
      <c r="D1932" t="s">
        <v>10</v>
      </c>
      <c r="E1932" t="s">
        <v>9</v>
      </c>
      <c r="F1932">
        <v>55</v>
      </c>
    </row>
    <row r="1933" spans="1:6" x14ac:dyDescent="0.3">
      <c r="A1933" s="14">
        <v>68344</v>
      </c>
      <c r="B1933" t="s">
        <v>6</v>
      </c>
      <c r="C1933" t="s">
        <v>7</v>
      </c>
      <c r="D1933" t="s">
        <v>10</v>
      </c>
      <c r="E1933" t="s">
        <v>9</v>
      </c>
      <c r="F1933">
        <v>51</v>
      </c>
    </row>
    <row r="1934" spans="1:6" x14ac:dyDescent="0.3">
      <c r="A1934" s="14">
        <v>24996</v>
      </c>
      <c r="B1934" t="s">
        <v>12</v>
      </c>
      <c r="C1934" t="s">
        <v>7</v>
      </c>
      <c r="D1934" t="s">
        <v>10</v>
      </c>
      <c r="E1934" t="s">
        <v>9</v>
      </c>
      <c r="F1934">
        <v>41</v>
      </c>
    </row>
    <row r="1935" spans="1:6" x14ac:dyDescent="0.3">
      <c r="A1935" s="14">
        <v>81644</v>
      </c>
      <c r="B1935" t="s">
        <v>6</v>
      </c>
      <c r="C1935" t="s">
        <v>7</v>
      </c>
      <c r="D1935" t="s">
        <v>14</v>
      </c>
      <c r="E1935" t="s">
        <v>9</v>
      </c>
      <c r="F1935">
        <v>35</v>
      </c>
    </row>
    <row r="1936" spans="1:6" x14ac:dyDescent="0.3">
      <c r="A1936" s="14">
        <v>58000</v>
      </c>
      <c r="B1936" t="s">
        <v>6</v>
      </c>
      <c r="C1936" t="s">
        <v>7</v>
      </c>
      <c r="D1936" t="s">
        <v>10</v>
      </c>
      <c r="E1936" t="s">
        <v>9</v>
      </c>
      <c r="F1936">
        <v>56</v>
      </c>
    </row>
    <row r="1937" spans="1:6" x14ac:dyDescent="0.3">
      <c r="A1937" s="14">
        <v>34589</v>
      </c>
      <c r="B1937" t="s">
        <v>6</v>
      </c>
      <c r="C1937" t="s">
        <v>7</v>
      </c>
      <c r="D1937" t="s">
        <v>8</v>
      </c>
      <c r="E1937" t="s">
        <v>9</v>
      </c>
      <c r="F1937">
        <v>43</v>
      </c>
    </row>
    <row r="1938" spans="1:6" x14ac:dyDescent="0.3">
      <c r="A1938" s="14">
        <v>62245</v>
      </c>
      <c r="B1938" t="s">
        <v>6</v>
      </c>
      <c r="C1938" t="s">
        <v>7</v>
      </c>
      <c r="D1938" t="s">
        <v>8</v>
      </c>
      <c r="E1938" t="s">
        <v>13</v>
      </c>
      <c r="F1938">
        <v>27</v>
      </c>
    </row>
    <row r="1939" spans="1:6" x14ac:dyDescent="0.3">
      <c r="A1939" s="14">
        <v>57327</v>
      </c>
      <c r="B1939" t="s">
        <v>12</v>
      </c>
      <c r="C1939" t="s">
        <v>15</v>
      </c>
      <c r="D1939" t="s">
        <v>14</v>
      </c>
      <c r="E1939" t="s">
        <v>11</v>
      </c>
      <c r="F1939">
        <v>44</v>
      </c>
    </row>
    <row r="1940" spans="1:6" x14ac:dyDescent="0.3">
      <c r="A1940" s="14">
        <v>81641</v>
      </c>
      <c r="B1940" t="s">
        <v>6</v>
      </c>
      <c r="C1940" t="s">
        <v>15</v>
      </c>
      <c r="D1940" t="s">
        <v>10</v>
      </c>
      <c r="E1940" t="s">
        <v>11</v>
      </c>
      <c r="F1940">
        <v>67</v>
      </c>
    </row>
    <row r="1941" spans="1:6" x14ac:dyDescent="0.3">
      <c r="A1941" s="14">
        <v>44501</v>
      </c>
      <c r="B1941" t="s">
        <v>6</v>
      </c>
      <c r="C1941" t="s">
        <v>7</v>
      </c>
      <c r="D1941" t="s">
        <v>8</v>
      </c>
      <c r="E1941" t="s">
        <v>9</v>
      </c>
      <c r="F1941">
        <v>30</v>
      </c>
    </row>
    <row r="1942" spans="1:6" x14ac:dyDescent="0.3">
      <c r="A1942" s="14">
        <v>44313</v>
      </c>
      <c r="B1942" t="s">
        <v>6</v>
      </c>
      <c r="C1942" t="s">
        <v>7</v>
      </c>
      <c r="D1942" t="s">
        <v>10</v>
      </c>
      <c r="E1942" t="s">
        <v>9</v>
      </c>
      <c r="F1942">
        <v>52</v>
      </c>
    </row>
    <row r="1943" spans="1:6" x14ac:dyDescent="0.3">
      <c r="A1943" s="14">
        <v>49339</v>
      </c>
      <c r="B1943" t="s">
        <v>6</v>
      </c>
      <c r="C1943" t="s">
        <v>7</v>
      </c>
      <c r="D1943" t="s">
        <v>14</v>
      </c>
      <c r="E1943" t="s">
        <v>9</v>
      </c>
      <c r="F1943">
        <v>28</v>
      </c>
    </row>
    <row r="1944" spans="1:6" x14ac:dyDescent="0.3">
      <c r="A1944" s="14">
        <v>77758</v>
      </c>
      <c r="B1944" t="s">
        <v>6</v>
      </c>
      <c r="C1944" t="s">
        <v>7</v>
      </c>
      <c r="D1944" t="s">
        <v>10</v>
      </c>
      <c r="E1944" t="s">
        <v>9</v>
      </c>
      <c r="F1944">
        <v>62</v>
      </c>
    </row>
    <row r="1945" spans="1:6" x14ac:dyDescent="0.3">
      <c r="A1945" s="14">
        <v>20214</v>
      </c>
      <c r="B1945" t="s">
        <v>6</v>
      </c>
      <c r="C1945" t="s">
        <v>7</v>
      </c>
      <c r="D1945" t="s">
        <v>10</v>
      </c>
      <c r="E1945" t="s">
        <v>9</v>
      </c>
      <c r="F1945">
        <v>70</v>
      </c>
    </row>
    <row r="1946" spans="1:6" x14ac:dyDescent="0.3">
      <c r="A1946" s="14">
        <v>74208</v>
      </c>
      <c r="B1946" t="s">
        <v>6</v>
      </c>
      <c r="C1946" t="s">
        <v>15</v>
      </c>
      <c r="D1946" t="s">
        <v>8</v>
      </c>
      <c r="E1946" t="s">
        <v>11</v>
      </c>
      <c r="F1946">
        <v>40</v>
      </c>
    </row>
    <row r="1947" spans="1:6" x14ac:dyDescent="0.3">
      <c r="A1947" s="14">
        <v>65664</v>
      </c>
      <c r="B1947" t="s">
        <v>6</v>
      </c>
      <c r="C1947" t="s">
        <v>7</v>
      </c>
      <c r="D1947" t="s">
        <v>17</v>
      </c>
      <c r="E1947" t="s">
        <v>9</v>
      </c>
      <c r="F1947">
        <v>60</v>
      </c>
    </row>
    <row r="1948" spans="1:6" x14ac:dyDescent="0.3">
      <c r="A1948" s="14">
        <v>37560</v>
      </c>
      <c r="B1948" t="s">
        <v>6</v>
      </c>
      <c r="C1948" t="s">
        <v>7</v>
      </c>
      <c r="D1948" t="s">
        <v>14</v>
      </c>
      <c r="E1948" t="s">
        <v>18</v>
      </c>
      <c r="F1948">
        <v>68</v>
      </c>
    </row>
    <row r="1949" spans="1:6" x14ac:dyDescent="0.3">
      <c r="A1949" s="14">
        <v>74083</v>
      </c>
      <c r="B1949" t="s">
        <v>6</v>
      </c>
      <c r="C1949" t="s">
        <v>7</v>
      </c>
      <c r="D1949" t="s">
        <v>8</v>
      </c>
      <c r="E1949" t="s">
        <v>11</v>
      </c>
      <c r="F1949">
        <v>45</v>
      </c>
    </row>
    <row r="1950" spans="1:6" x14ac:dyDescent="0.3">
      <c r="A1950" s="14">
        <v>37929</v>
      </c>
      <c r="B1950" t="s">
        <v>6</v>
      </c>
      <c r="C1950" t="s">
        <v>7</v>
      </c>
      <c r="D1950" t="s">
        <v>10</v>
      </c>
      <c r="E1950" t="s">
        <v>13</v>
      </c>
      <c r="F1950">
        <v>42</v>
      </c>
    </row>
    <row r="1951" spans="1:6" x14ac:dyDescent="0.3">
      <c r="A1951" s="14">
        <v>67868</v>
      </c>
      <c r="B1951" t="s">
        <v>12</v>
      </c>
      <c r="C1951" t="s">
        <v>7</v>
      </c>
      <c r="D1951" t="s">
        <v>10</v>
      </c>
      <c r="E1951" t="s">
        <v>9</v>
      </c>
      <c r="F1951">
        <v>23</v>
      </c>
    </row>
    <row r="1952" spans="1:6" x14ac:dyDescent="0.3">
      <c r="A1952" s="14">
        <v>81143</v>
      </c>
      <c r="B1952" t="s">
        <v>6</v>
      </c>
      <c r="C1952" t="s">
        <v>7</v>
      </c>
      <c r="D1952" t="s">
        <v>17</v>
      </c>
      <c r="E1952" t="s">
        <v>9</v>
      </c>
      <c r="F1952">
        <v>56</v>
      </c>
    </row>
    <row r="1953" spans="1:6" x14ac:dyDescent="0.3">
      <c r="A1953" s="14">
        <v>20335</v>
      </c>
      <c r="B1953" t="s">
        <v>12</v>
      </c>
      <c r="C1953" t="s">
        <v>7</v>
      </c>
      <c r="D1953" t="s">
        <v>10</v>
      </c>
      <c r="E1953" t="s">
        <v>9</v>
      </c>
      <c r="F1953">
        <v>34</v>
      </c>
    </row>
    <row r="1954" spans="1:6" x14ac:dyDescent="0.3">
      <c r="A1954" s="14">
        <v>57984</v>
      </c>
      <c r="B1954" t="s">
        <v>6</v>
      </c>
      <c r="C1954" t="s">
        <v>7</v>
      </c>
      <c r="D1954" t="s">
        <v>10</v>
      </c>
      <c r="E1954" t="s">
        <v>9</v>
      </c>
      <c r="F1954">
        <v>60</v>
      </c>
    </row>
    <row r="1955" spans="1:6" x14ac:dyDescent="0.3">
      <c r="A1955" s="14">
        <v>77645</v>
      </c>
      <c r="B1955" t="s">
        <v>6</v>
      </c>
      <c r="C1955" t="s">
        <v>7</v>
      </c>
      <c r="D1955" t="s">
        <v>8</v>
      </c>
      <c r="E1955" t="s">
        <v>9</v>
      </c>
      <c r="F1955">
        <v>27</v>
      </c>
    </row>
    <row r="1956" spans="1:6" x14ac:dyDescent="0.3">
      <c r="A1956" s="14">
        <v>50618</v>
      </c>
      <c r="B1956" t="s">
        <v>6</v>
      </c>
      <c r="C1956" t="s">
        <v>15</v>
      </c>
      <c r="D1956" t="s">
        <v>10</v>
      </c>
      <c r="E1956" t="s">
        <v>18</v>
      </c>
      <c r="F1956">
        <v>48</v>
      </c>
    </row>
    <row r="1957" spans="1:6" x14ac:dyDescent="0.3">
      <c r="A1957" s="14">
        <v>34334</v>
      </c>
      <c r="B1957" t="s">
        <v>6</v>
      </c>
      <c r="C1957" t="s">
        <v>7</v>
      </c>
      <c r="D1957" t="s">
        <v>10</v>
      </c>
      <c r="E1957" t="s">
        <v>9</v>
      </c>
      <c r="F1957">
        <v>63</v>
      </c>
    </row>
    <row r="1958" spans="1:6" x14ac:dyDescent="0.3">
      <c r="A1958" s="14">
        <v>65687</v>
      </c>
      <c r="B1958" t="s">
        <v>6</v>
      </c>
      <c r="C1958" t="s">
        <v>7</v>
      </c>
      <c r="D1958" t="s">
        <v>8</v>
      </c>
      <c r="E1958" t="s">
        <v>9</v>
      </c>
      <c r="F1958">
        <v>42</v>
      </c>
    </row>
    <row r="1959" spans="1:6" x14ac:dyDescent="0.3">
      <c r="A1959" s="14">
        <v>29070</v>
      </c>
      <c r="B1959" t="s">
        <v>6</v>
      </c>
      <c r="C1959" t="s">
        <v>7</v>
      </c>
      <c r="D1959" t="s">
        <v>10</v>
      </c>
      <c r="E1959" t="s">
        <v>9</v>
      </c>
      <c r="F1959">
        <v>63</v>
      </c>
    </row>
    <row r="1960" spans="1:6" x14ac:dyDescent="0.3">
      <c r="A1960" s="14">
        <v>86870</v>
      </c>
      <c r="B1960" t="s">
        <v>6</v>
      </c>
      <c r="C1960" t="s">
        <v>7</v>
      </c>
      <c r="D1960" t="s">
        <v>8</v>
      </c>
      <c r="E1960" t="s">
        <v>11</v>
      </c>
      <c r="F1960">
        <v>51</v>
      </c>
    </row>
    <row r="1961" spans="1:6" x14ac:dyDescent="0.3">
      <c r="A1961" s="14">
        <v>77123</v>
      </c>
      <c r="B1961" t="s">
        <v>6</v>
      </c>
      <c r="C1961" t="s">
        <v>7</v>
      </c>
      <c r="D1961" t="s">
        <v>10</v>
      </c>
      <c r="E1961" t="s">
        <v>9</v>
      </c>
      <c r="F1961">
        <v>54</v>
      </c>
    </row>
    <row r="1962" spans="1:6" x14ac:dyDescent="0.3">
      <c r="A1962" s="14">
        <v>50691</v>
      </c>
      <c r="B1962" t="s">
        <v>6</v>
      </c>
      <c r="C1962" t="s">
        <v>7</v>
      </c>
      <c r="D1962" t="s">
        <v>10</v>
      </c>
      <c r="E1962" t="s">
        <v>9</v>
      </c>
      <c r="F1962">
        <v>40</v>
      </c>
    </row>
    <row r="1963" spans="1:6" x14ac:dyDescent="0.3">
      <c r="A1963" s="14">
        <v>87488</v>
      </c>
      <c r="B1963" t="s">
        <v>6</v>
      </c>
      <c r="C1963" t="s">
        <v>7</v>
      </c>
      <c r="D1963" t="s">
        <v>10</v>
      </c>
      <c r="E1963" t="s">
        <v>9</v>
      </c>
      <c r="F1963">
        <v>69</v>
      </c>
    </row>
    <row r="1964" spans="1:6" x14ac:dyDescent="0.3">
      <c r="A1964" s="14">
        <v>34550</v>
      </c>
      <c r="B1964" t="s">
        <v>12</v>
      </c>
      <c r="C1964" t="s">
        <v>7</v>
      </c>
      <c r="D1964" t="s">
        <v>16</v>
      </c>
      <c r="E1964" t="s">
        <v>9</v>
      </c>
      <c r="F1964">
        <v>48</v>
      </c>
    </row>
    <row r="1965" spans="1:6" x14ac:dyDescent="0.3">
      <c r="A1965" s="14">
        <v>37340</v>
      </c>
      <c r="B1965" t="s">
        <v>6</v>
      </c>
      <c r="C1965" t="s">
        <v>7</v>
      </c>
      <c r="D1965" t="s">
        <v>10</v>
      </c>
      <c r="E1965" t="s">
        <v>9</v>
      </c>
      <c r="F1965">
        <v>59</v>
      </c>
    </row>
    <row r="1966" spans="1:6" x14ac:dyDescent="0.3">
      <c r="A1966" s="14">
        <v>52039</v>
      </c>
      <c r="B1966" t="s">
        <v>6</v>
      </c>
      <c r="C1966" t="s">
        <v>7</v>
      </c>
      <c r="D1966" t="s">
        <v>10</v>
      </c>
      <c r="E1966" t="s">
        <v>9</v>
      </c>
      <c r="F1966">
        <v>51</v>
      </c>
    </row>
    <row r="1967" spans="1:6" x14ac:dyDescent="0.3">
      <c r="A1967" s="14">
        <v>65826</v>
      </c>
      <c r="B1967" t="s">
        <v>6</v>
      </c>
      <c r="C1967" t="s">
        <v>7</v>
      </c>
      <c r="D1967" t="s">
        <v>10</v>
      </c>
      <c r="E1967" t="s">
        <v>9</v>
      </c>
      <c r="F1967">
        <v>34</v>
      </c>
    </row>
    <row r="1968" spans="1:6" x14ac:dyDescent="0.3">
      <c r="A1968" s="14">
        <v>76175</v>
      </c>
      <c r="B1968" t="s">
        <v>6</v>
      </c>
      <c r="C1968" t="s">
        <v>7</v>
      </c>
      <c r="D1968" t="s">
        <v>8</v>
      </c>
      <c r="E1968" t="s">
        <v>9</v>
      </c>
      <c r="F1968">
        <v>44</v>
      </c>
    </row>
    <row r="1969" spans="1:6" x14ac:dyDescent="0.3">
      <c r="A1969" s="14">
        <v>68540</v>
      </c>
      <c r="B1969" t="s">
        <v>6</v>
      </c>
      <c r="C1969" t="s">
        <v>7</v>
      </c>
      <c r="D1969" t="s">
        <v>8</v>
      </c>
      <c r="E1969" t="s">
        <v>9</v>
      </c>
      <c r="F1969">
        <v>40</v>
      </c>
    </row>
    <row r="1970" spans="1:6" x14ac:dyDescent="0.3">
      <c r="A1970" s="14">
        <v>22309</v>
      </c>
      <c r="B1970" t="s">
        <v>6</v>
      </c>
      <c r="C1970" t="s">
        <v>7</v>
      </c>
      <c r="D1970" t="s">
        <v>8</v>
      </c>
      <c r="E1970" t="s">
        <v>9</v>
      </c>
      <c r="F1970">
        <v>24</v>
      </c>
    </row>
    <row r="1971" spans="1:6" x14ac:dyDescent="0.3">
      <c r="A1971" s="14">
        <v>36053</v>
      </c>
      <c r="B1971" t="s">
        <v>6</v>
      </c>
      <c r="C1971" t="s">
        <v>7</v>
      </c>
      <c r="D1971" t="s">
        <v>10</v>
      </c>
      <c r="E1971" t="s">
        <v>9</v>
      </c>
      <c r="F1971">
        <v>77</v>
      </c>
    </row>
    <row r="1972" spans="1:6" x14ac:dyDescent="0.3">
      <c r="A1972" s="14">
        <v>79250</v>
      </c>
      <c r="B1972" t="s">
        <v>6</v>
      </c>
      <c r="C1972" t="s">
        <v>7</v>
      </c>
      <c r="D1972" t="s">
        <v>8</v>
      </c>
      <c r="E1972" t="s">
        <v>9</v>
      </c>
      <c r="F1972">
        <v>36</v>
      </c>
    </row>
    <row r="1973" spans="1:6" x14ac:dyDescent="0.3">
      <c r="A1973" s="14">
        <v>57846</v>
      </c>
      <c r="B1973" t="s">
        <v>12</v>
      </c>
      <c r="C1973" t="s">
        <v>7</v>
      </c>
      <c r="D1973" t="s">
        <v>10</v>
      </c>
      <c r="E1973" t="s">
        <v>9</v>
      </c>
      <c r="F1973">
        <v>61</v>
      </c>
    </row>
    <row r="1974" spans="1:6" x14ac:dyDescent="0.3">
      <c r="A1974" s="14">
        <v>60029</v>
      </c>
      <c r="B1974" t="s">
        <v>12</v>
      </c>
      <c r="C1974" t="s">
        <v>7</v>
      </c>
      <c r="D1974" t="s">
        <v>8</v>
      </c>
      <c r="E1974" t="s">
        <v>13</v>
      </c>
      <c r="F1974">
        <v>56</v>
      </c>
    </row>
    <row r="1975" spans="1:6" x14ac:dyDescent="0.3">
      <c r="A1975" s="14">
        <v>40067</v>
      </c>
      <c r="B1975" t="s">
        <v>6</v>
      </c>
      <c r="C1975" t="s">
        <v>15</v>
      </c>
      <c r="D1975" t="s">
        <v>8</v>
      </c>
      <c r="E1975" t="s">
        <v>11</v>
      </c>
      <c r="F1975">
        <v>65</v>
      </c>
    </row>
    <row r="1976" spans="1:6" x14ac:dyDescent="0.3">
      <c r="A1976" s="14">
        <v>71802</v>
      </c>
      <c r="B1976" t="s">
        <v>6</v>
      </c>
      <c r="C1976" t="s">
        <v>7</v>
      </c>
      <c r="D1976" t="s">
        <v>10</v>
      </c>
      <c r="E1976" t="s">
        <v>9</v>
      </c>
      <c r="F1976">
        <v>66</v>
      </c>
    </row>
    <row r="1977" spans="1:6" x14ac:dyDescent="0.3">
      <c r="A1977" s="14">
        <v>25190</v>
      </c>
      <c r="B1977" t="s">
        <v>6</v>
      </c>
      <c r="C1977" t="s">
        <v>7</v>
      </c>
      <c r="D1977" t="s">
        <v>17</v>
      </c>
      <c r="E1977" t="s">
        <v>9</v>
      </c>
      <c r="F1977">
        <v>51</v>
      </c>
    </row>
    <row r="1978" spans="1:6" x14ac:dyDescent="0.3">
      <c r="A1978" s="14">
        <v>10266</v>
      </c>
      <c r="B1978" t="s">
        <v>6</v>
      </c>
      <c r="C1978" t="s">
        <v>7</v>
      </c>
      <c r="D1978" t="s">
        <v>10</v>
      </c>
      <c r="E1978" t="s">
        <v>9</v>
      </c>
      <c r="F1978">
        <v>44</v>
      </c>
    </row>
    <row r="1979" spans="1:6" x14ac:dyDescent="0.3">
      <c r="A1979" s="14">
        <v>60829</v>
      </c>
      <c r="B1979" t="s">
        <v>6</v>
      </c>
      <c r="C1979" t="s">
        <v>7</v>
      </c>
      <c r="D1979" t="s">
        <v>10</v>
      </c>
      <c r="E1979" t="s">
        <v>9</v>
      </c>
      <c r="F1979">
        <v>60</v>
      </c>
    </row>
    <row r="1980" spans="1:6" x14ac:dyDescent="0.3">
      <c r="A1980" s="14">
        <v>70436</v>
      </c>
      <c r="B1980" t="s">
        <v>6</v>
      </c>
      <c r="C1980" t="s">
        <v>7</v>
      </c>
      <c r="D1980" t="s">
        <v>10</v>
      </c>
      <c r="E1980" t="s">
        <v>13</v>
      </c>
      <c r="F1980">
        <v>67</v>
      </c>
    </row>
    <row r="1981" spans="1:6" x14ac:dyDescent="0.3">
      <c r="A1981" s="14">
        <v>63977</v>
      </c>
      <c r="B1981" t="s">
        <v>6</v>
      </c>
      <c r="C1981" t="s">
        <v>7</v>
      </c>
      <c r="D1981" t="s">
        <v>8</v>
      </c>
      <c r="E1981" t="s">
        <v>9</v>
      </c>
      <c r="F1981">
        <v>40</v>
      </c>
    </row>
    <row r="1982" spans="1:6" x14ac:dyDescent="0.3">
      <c r="A1982" s="14">
        <v>67235</v>
      </c>
      <c r="B1982" t="s">
        <v>6</v>
      </c>
      <c r="C1982" t="s">
        <v>7</v>
      </c>
      <c r="D1982" t="s">
        <v>10</v>
      </c>
      <c r="E1982" t="s">
        <v>9</v>
      </c>
      <c r="F1982">
        <v>60</v>
      </c>
    </row>
    <row r="1983" spans="1:6" x14ac:dyDescent="0.3">
      <c r="A1983" s="14">
        <v>64937</v>
      </c>
      <c r="B1983" t="s">
        <v>6</v>
      </c>
      <c r="C1983" t="s">
        <v>7</v>
      </c>
      <c r="D1983" t="s">
        <v>8</v>
      </c>
      <c r="E1983" t="s">
        <v>9</v>
      </c>
      <c r="F1983">
        <v>39</v>
      </c>
    </row>
    <row r="1984" spans="1:6" x14ac:dyDescent="0.3">
      <c r="A1984" s="14">
        <v>84386</v>
      </c>
      <c r="B1984" t="s">
        <v>6</v>
      </c>
      <c r="C1984" t="s">
        <v>19</v>
      </c>
      <c r="D1984" t="s">
        <v>8</v>
      </c>
      <c r="E1984" t="s">
        <v>9</v>
      </c>
      <c r="F1984">
        <v>41</v>
      </c>
    </row>
    <row r="1985" spans="1:6" x14ac:dyDescent="0.3">
      <c r="A1985" s="14">
        <v>11616</v>
      </c>
      <c r="B1985" t="s">
        <v>6</v>
      </c>
      <c r="C1985" t="s">
        <v>7</v>
      </c>
      <c r="D1985" t="s">
        <v>10</v>
      </c>
      <c r="E1985" t="s">
        <v>13</v>
      </c>
      <c r="F1985">
        <v>69</v>
      </c>
    </row>
    <row r="1986" spans="1:6" x14ac:dyDescent="0.3">
      <c r="A1986" s="14">
        <v>74383</v>
      </c>
      <c r="B1986" t="s">
        <v>6</v>
      </c>
      <c r="C1986" t="s">
        <v>7</v>
      </c>
      <c r="D1986" t="s">
        <v>10</v>
      </c>
      <c r="E1986" t="s">
        <v>9</v>
      </c>
      <c r="F1986">
        <v>52</v>
      </c>
    </row>
    <row r="1987" spans="1:6" x14ac:dyDescent="0.3">
      <c r="A1987" s="14">
        <v>84053</v>
      </c>
      <c r="B1987" t="s">
        <v>6</v>
      </c>
      <c r="C1987" t="s">
        <v>7</v>
      </c>
      <c r="D1987" t="s">
        <v>14</v>
      </c>
      <c r="E1987" t="s">
        <v>9</v>
      </c>
      <c r="F1987">
        <v>36</v>
      </c>
    </row>
    <row r="1988" spans="1:6" x14ac:dyDescent="0.3">
      <c r="A1988" s="14">
        <v>19502</v>
      </c>
      <c r="B1988" t="s">
        <v>6</v>
      </c>
      <c r="C1988" t="s">
        <v>7</v>
      </c>
      <c r="D1988" t="s">
        <v>8</v>
      </c>
      <c r="E1988" t="s">
        <v>9</v>
      </c>
      <c r="F1988">
        <v>53</v>
      </c>
    </row>
    <row r="1989" spans="1:6" x14ac:dyDescent="0.3">
      <c r="A1989" s="14">
        <v>87371</v>
      </c>
      <c r="B1989" t="s">
        <v>6</v>
      </c>
      <c r="C1989" t="s">
        <v>7</v>
      </c>
      <c r="D1989" t="s">
        <v>14</v>
      </c>
      <c r="E1989" t="s">
        <v>9</v>
      </c>
      <c r="F1989">
        <v>47</v>
      </c>
    </row>
    <row r="1990" spans="1:6" x14ac:dyDescent="0.3">
      <c r="A1990" s="14">
        <v>80672</v>
      </c>
      <c r="B1990" t="s">
        <v>6</v>
      </c>
      <c r="C1990" t="s">
        <v>15</v>
      </c>
      <c r="D1990" t="s">
        <v>10</v>
      </c>
      <c r="E1990" t="s">
        <v>18</v>
      </c>
      <c r="F1990">
        <v>41</v>
      </c>
    </row>
    <row r="1991" spans="1:6" x14ac:dyDescent="0.3">
      <c r="A1991" s="14">
        <v>19346</v>
      </c>
      <c r="B1991" t="s">
        <v>6</v>
      </c>
      <c r="C1991" t="s">
        <v>7</v>
      </c>
      <c r="D1991" t="s">
        <v>8</v>
      </c>
      <c r="E1991" t="s">
        <v>9</v>
      </c>
      <c r="F1991">
        <v>20</v>
      </c>
    </row>
    <row r="1992" spans="1:6" x14ac:dyDescent="0.3">
      <c r="A1992" s="14">
        <v>56733</v>
      </c>
      <c r="B1992" t="s">
        <v>6</v>
      </c>
      <c r="C1992" t="s">
        <v>7</v>
      </c>
      <c r="D1992" t="s">
        <v>10</v>
      </c>
      <c r="E1992" t="s">
        <v>9</v>
      </c>
      <c r="F1992">
        <v>68</v>
      </c>
    </row>
    <row r="1993" spans="1:6" x14ac:dyDescent="0.3">
      <c r="A1993" s="14">
        <v>13309</v>
      </c>
      <c r="B1993" t="s">
        <v>6</v>
      </c>
      <c r="C1993" t="s">
        <v>7</v>
      </c>
      <c r="D1993" t="s">
        <v>14</v>
      </c>
      <c r="E1993" t="s">
        <v>13</v>
      </c>
      <c r="F1993">
        <v>61</v>
      </c>
    </row>
    <row r="1994" spans="1:6" x14ac:dyDescent="0.3">
      <c r="A1994" s="14">
        <v>89945</v>
      </c>
      <c r="B1994" t="s">
        <v>12</v>
      </c>
      <c r="C1994" t="s">
        <v>7</v>
      </c>
      <c r="D1994" t="s">
        <v>10</v>
      </c>
      <c r="E1994" t="s">
        <v>21</v>
      </c>
      <c r="F1994">
        <v>61</v>
      </c>
    </row>
    <row r="1995" spans="1:6" x14ac:dyDescent="0.3">
      <c r="A1995" s="14">
        <v>27877</v>
      </c>
      <c r="B1995" t="s">
        <v>6</v>
      </c>
      <c r="C1995" t="s">
        <v>7</v>
      </c>
      <c r="D1995" t="s">
        <v>10</v>
      </c>
      <c r="E1995" t="s">
        <v>9</v>
      </c>
      <c r="F1995">
        <v>29</v>
      </c>
    </row>
    <row r="1996" spans="1:6" x14ac:dyDescent="0.3">
      <c r="A1996" s="14">
        <v>84927</v>
      </c>
      <c r="B1996" t="s">
        <v>6</v>
      </c>
      <c r="C1996" t="s">
        <v>7</v>
      </c>
      <c r="D1996" t="s">
        <v>14</v>
      </c>
      <c r="E1996" t="s">
        <v>9</v>
      </c>
      <c r="F1996">
        <v>71</v>
      </c>
    </row>
    <row r="1997" spans="1:6" x14ac:dyDescent="0.3">
      <c r="A1997" s="14">
        <v>16476</v>
      </c>
      <c r="B1997" t="s">
        <v>6</v>
      </c>
      <c r="C1997" t="s">
        <v>7</v>
      </c>
      <c r="D1997" t="s">
        <v>8</v>
      </c>
      <c r="E1997" t="s">
        <v>9</v>
      </c>
      <c r="F1997">
        <v>28</v>
      </c>
    </row>
    <row r="1998" spans="1:6" x14ac:dyDescent="0.3">
      <c r="A1998" s="14">
        <v>16002</v>
      </c>
      <c r="B1998" t="s">
        <v>6</v>
      </c>
      <c r="C1998" t="s">
        <v>7</v>
      </c>
      <c r="D1998" t="s">
        <v>10</v>
      </c>
      <c r="E1998" t="s">
        <v>9</v>
      </c>
      <c r="F1998">
        <v>65</v>
      </c>
    </row>
    <row r="1999" spans="1:6" x14ac:dyDescent="0.3">
      <c r="A1999" s="14">
        <v>64930</v>
      </c>
      <c r="B1999" t="s">
        <v>12</v>
      </c>
      <c r="C1999" t="s">
        <v>7</v>
      </c>
      <c r="D1999" t="s">
        <v>10</v>
      </c>
      <c r="E1999" t="s">
        <v>9</v>
      </c>
      <c r="F1999">
        <v>38</v>
      </c>
    </row>
    <row r="2000" spans="1:6" x14ac:dyDescent="0.3">
      <c r="A2000" s="14">
        <v>13061</v>
      </c>
      <c r="B2000" t="s">
        <v>6</v>
      </c>
      <c r="C2000" t="s">
        <v>7</v>
      </c>
      <c r="D2000" t="s">
        <v>10</v>
      </c>
      <c r="E2000" t="s">
        <v>9</v>
      </c>
      <c r="F2000">
        <v>55</v>
      </c>
    </row>
    <row r="2001" spans="1:6" x14ac:dyDescent="0.3">
      <c r="A2001" s="14">
        <v>43874</v>
      </c>
      <c r="B2001" t="s">
        <v>6</v>
      </c>
      <c r="C2001" t="s">
        <v>7</v>
      </c>
      <c r="D2001" t="s">
        <v>8</v>
      </c>
      <c r="E2001" t="s">
        <v>9</v>
      </c>
      <c r="F2001">
        <v>24</v>
      </c>
    </row>
    <row r="2002" spans="1:6" x14ac:dyDescent="0.3">
      <c r="A2002" s="14">
        <v>23436</v>
      </c>
      <c r="B2002" t="s">
        <v>6</v>
      </c>
      <c r="C2002" t="s">
        <v>7</v>
      </c>
      <c r="D2002" t="s">
        <v>8</v>
      </c>
      <c r="E2002" t="s">
        <v>9</v>
      </c>
      <c r="F2002">
        <v>30</v>
      </c>
    </row>
    <row r="2003" spans="1:6" x14ac:dyDescent="0.3">
      <c r="A2003" s="14">
        <v>28099</v>
      </c>
      <c r="B2003" t="s">
        <v>6</v>
      </c>
      <c r="C2003" t="s">
        <v>15</v>
      </c>
      <c r="D2003" t="s">
        <v>10</v>
      </c>
      <c r="E2003" t="s">
        <v>11</v>
      </c>
      <c r="F2003">
        <v>47</v>
      </c>
    </row>
    <row r="2004" spans="1:6" x14ac:dyDescent="0.3">
      <c r="A2004" s="14">
        <v>86275</v>
      </c>
      <c r="B2004" t="s">
        <v>12</v>
      </c>
      <c r="C2004" t="s">
        <v>7</v>
      </c>
      <c r="D2004" t="s">
        <v>8</v>
      </c>
      <c r="E2004" t="s">
        <v>9</v>
      </c>
      <c r="F2004">
        <v>41</v>
      </c>
    </row>
    <row r="2005" spans="1:6" x14ac:dyDescent="0.3">
      <c r="A2005" s="14">
        <v>44834</v>
      </c>
      <c r="B2005" t="s">
        <v>12</v>
      </c>
      <c r="C2005" t="s">
        <v>7</v>
      </c>
      <c r="D2005" t="s">
        <v>8</v>
      </c>
      <c r="E2005" t="s">
        <v>13</v>
      </c>
      <c r="F2005">
        <v>40</v>
      </c>
    </row>
    <row r="2006" spans="1:6" x14ac:dyDescent="0.3">
      <c r="A2006" s="14">
        <v>53694</v>
      </c>
      <c r="B2006" t="s">
        <v>6</v>
      </c>
      <c r="C2006" t="s">
        <v>7</v>
      </c>
      <c r="D2006" t="s">
        <v>10</v>
      </c>
      <c r="E2006" t="s">
        <v>9</v>
      </c>
      <c r="F2006">
        <v>58</v>
      </c>
    </row>
    <row r="2007" spans="1:6" x14ac:dyDescent="0.3">
      <c r="A2007" s="14">
        <v>51063</v>
      </c>
      <c r="B2007" t="s">
        <v>6</v>
      </c>
      <c r="C2007" t="s">
        <v>7</v>
      </c>
      <c r="D2007" t="s">
        <v>10</v>
      </c>
      <c r="E2007" t="s">
        <v>9</v>
      </c>
      <c r="F2007">
        <v>74</v>
      </c>
    </row>
    <row r="2008" spans="1:6" x14ac:dyDescent="0.3">
      <c r="A2008" s="14">
        <v>60946</v>
      </c>
      <c r="B2008" t="s">
        <v>6</v>
      </c>
      <c r="C2008" t="s">
        <v>7</v>
      </c>
      <c r="D2008" t="s">
        <v>10</v>
      </c>
      <c r="E2008" t="s">
        <v>9</v>
      </c>
      <c r="F2008">
        <v>64</v>
      </c>
    </row>
    <row r="2009" spans="1:6" x14ac:dyDescent="0.3">
      <c r="A2009" s="14">
        <v>24935</v>
      </c>
      <c r="B2009" t="s">
        <v>6</v>
      </c>
      <c r="C2009" t="s">
        <v>7</v>
      </c>
      <c r="D2009" t="s">
        <v>14</v>
      </c>
      <c r="E2009" t="s">
        <v>9</v>
      </c>
      <c r="F2009">
        <v>35</v>
      </c>
    </row>
    <row r="2010" spans="1:6" x14ac:dyDescent="0.3">
      <c r="A2010" s="14">
        <v>29300</v>
      </c>
      <c r="B2010" t="s">
        <v>6</v>
      </c>
      <c r="C2010" t="s">
        <v>7</v>
      </c>
      <c r="D2010" t="s">
        <v>8</v>
      </c>
      <c r="E2010" t="s">
        <v>9</v>
      </c>
      <c r="F2010">
        <v>49</v>
      </c>
    </row>
    <row r="2011" spans="1:6" x14ac:dyDescent="0.3">
      <c r="A2011" s="14">
        <v>81187</v>
      </c>
      <c r="B2011" t="s">
        <v>12</v>
      </c>
      <c r="C2011" t="s">
        <v>19</v>
      </c>
      <c r="D2011" t="s">
        <v>14</v>
      </c>
      <c r="E2011" t="s">
        <v>9</v>
      </c>
      <c r="F2011">
        <v>41</v>
      </c>
    </row>
    <row r="2012" spans="1:6" x14ac:dyDescent="0.3">
      <c r="A2012" s="14">
        <v>77402</v>
      </c>
      <c r="B2012" t="s">
        <v>6</v>
      </c>
      <c r="C2012" t="s">
        <v>7</v>
      </c>
      <c r="D2012" t="s">
        <v>8</v>
      </c>
      <c r="E2012" t="s">
        <v>9</v>
      </c>
      <c r="F2012">
        <v>29</v>
      </c>
    </row>
    <row r="2013" spans="1:6" x14ac:dyDescent="0.3">
      <c r="A2013" s="14">
        <v>50094</v>
      </c>
      <c r="B2013" t="s">
        <v>6</v>
      </c>
      <c r="C2013" t="s">
        <v>15</v>
      </c>
      <c r="D2013" t="s">
        <v>8</v>
      </c>
      <c r="E2013" t="s">
        <v>11</v>
      </c>
      <c r="F2013">
        <v>46</v>
      </c>
    </row>
    <row r="2014" spans="1:6" x14ac:dyDescent="0.3">
      <c r="A2014" s="14">
        <v>27249</v>
      </c>
      <c r="B2014" t="s">
        <v>6</v>
      </c>
      <c r="C2014" t="s">
        <v>7</v>
      </c>
      <c r="D2014" t="s">
        <v>8</v>
      </c>
      <c r="E2014" t="s">
        <v>9</v>
      </c>
      <c r="F2014">
        <v>25</v>
      </c>
    </row>
    <row r="2015" spans="1:6" x14ac:dyDescent="0.3">
      <c r="A2015" s="14">
        <v>54918</v>
      </c>
      <c r="B2015" t="s">
        <v>6</v>
      </c>
      <c r="C2015" t="s">
        <v>7</v>
      </c>
      <c r="D2015" t="s">
        <v>8</v>
      </c>
      <c r="E2015" t="s">
        <v>9</v>
      </c>
      <c r="F2015">
        <v>47</v>
      </c>
    </row>
    <row r="2016" spans="1:6" x14ac:dyDescent="0.3">
      <c r="A2016" s="14">
        <v>74455</v>
      </c>
      <c r="B2016" t="s">
        <v>6</v>
      </c>
      <c r="C2016" t="s">
        <v>7</v>
      </c>
      <c r="D2016" t="s">
        <v>14</v>
      </c>
      <c r="E2016" t="s">
        <v>9</v>
      </c>
      <c r="F2016">
        <v>74</v>
      </c>
    </row>
    <row r="2017" spans="1:6" x14ac:dyDescent="0.3">
      <c r="A2017" s="14">
        <v>72088</v>
      </c>
      <c r="B2017" t="s">
        <v>6</v>
      </c>
      <c r="C2017" t="s">
        <v>7</v>
      </c>
      <c r="D2017" t="s">
        <v>10</v>
      </c>
      <c r="E2017" t="s">
        <v>9</v>
      </c>
      <c r="F2017">
        <v>79</v>
      </c>
    </row>
    <row r="2018" spans="1:6" x14ac:dyDescent="0.3">
      <c r="A2018" s="14">
        <v>14508</v>
      </c>
      <c r="B2018" t="s">
        <v>6</v>
      </c>
      <c r="C2018" t="s">
        <v>15</v>
      </c>
      <c r="D2018" t="s">
        <v>8</v>
      </c>
      <c r="E2018" t="s">
        <v>18</v>
      </c>
      <c r="F2018">
        <v>62</v>
      </c>
    </row>
    <row r="2019" spans="1:6" x14ac:dyDescent="0.3">
      <c r="A2019" s="14">
        <v>49451</v>
      </c>
      <c r="B2019" t="s">
        <v>6</v>
      </c>
      <c r="C2019" t="s">
        <v>7</v>
      </c>
      <c r="D2019" t="s">
        <v>8</v>
      </c>
      <c r="E2019" t="s">
        <v>9</v>
      </c>
      <c r="F2019">
        <v>59</v>
      </c>
    </row>
    <row r="2020" spans="1:6" x14ac:dyDescent="0.3">
      <c r="A2020" s="14">
        <v>12329</v>
      </c>
      <c r="B2020" t="s">
        <v>6</v>
      </c>
      <c r="C2020" t="s">
        <v>7</v>
      </c>
      <c r="D2020" t="s">
        <v>10</v>
      </c>
      <c r="E2020" t="s">
        <v>9</v>
      </c>
      <c r="F2020">
        <v>70</v>
      </c>
    </row>
    <row r="2021" spans="1:6" x14ac:dyDescent="0.3">
      <c r="A2021" s="14">
        <v>21906</v>
      </c>
      <c r="B2021" t="s">
        <v>6</v>
      </c>
      <c r="C2021" t="s">
        <v>7</v>
      </c>
      <c r="D2021" t="s">
        <v>10</v>
      </c>
      <c r="E2021" t="s">
        <v>9</v>
      </c>
      <c r="F2021">
        <v>43</v>
      </c>
    </row>
    <row r="2022" spans="1:6" x14ac:dyDescent="0.3">
      <c r="A2022" s="14">
        <v>89019</v>
      </c>
      <c r="B2022" t="s">
        <v>6</v>
      </c>
      <c r="C2022" t="s">
        <v>15</v>
      </c>
      <c r="D2022" t="s">
        <v>14</v>
      </c>
      <c r="E2022" t="s">
        <v>11</v>
      </c>
      <c r="F2022">
        <v>48</v>
      </c>
    </row>
    <row r="2023" spans="1:6" x14ac:dyDescent="0.3">
      <c r="A2023" s="14">
        <v>48943</v>
      </c>
      <c r="B2023" t="s">
        <v>6</v>
      </c>
      <c r="C2023" t="s">
        <v>7</v>
      </c>
      <c r="D2023" t="s">
        <v>8</v>
      </c>
      <c r="E2023" t="s">
        <v>11</v>
      </c>
      <c r="F2023">
        <v>37</v>
      </c>
    </row>
    <row r="2024" spans="1:6" x14ac:dyDescent="0.3">
      <c r="A2024" s="14">
        <v>25838</v>
      </c>
      <c r="B2024" t="s">
        <v>12</v>
      </c>
      <c r="C2024" t="s">
        <v>7</v>
      </c>
      <c r="D2024" t="s">
        <v>14</v>
      </c>
      <c r="E2024" t="s">
        <v>11</v>
      </c>
      <c r="F2024">
        <v>34</v>
      </c>
    </row>
    <row r="2025" spans="1:6" x14ac:dyDescent="0.3">
      <c r="A2025" s="14">
        <v>64966</v>
      </c>
      <c r="B2025" t="s">
        <v>6</v>
      </c>
      <c r="C2025" t="s">
        <v>7</v>
      </c>
      <c r="D2025" t="s">
        <v>8</v>
      </c>
      <c r="E2025" t="s">
        <v>9</v>
      </c>
      <c r="F2025">
        <v>44</v>
      </c>
    </row>
    <row r="2026" spans="1:6" x14ac:dyDescent="0.3">
      <c r="A2026" s="14">
        <v>61763</v>
      </c>
      <c r="B2026" t="s">
        <v>6</v>
      </c>
      <c r="C2026" t="s">
        <v>15</v>
      </c>
      <c r="D2026" t="s">
        <v>17</v>
      </c>
      <c r="E2026" t="s">
        <v>11</v>
      </c>
      <c r="F2026">
        <v>56</v>
      </c>
    </row>
    <row r="2027" spans="1:6" x14ac:dyDescent="0.3">
      <c r="A2027" s="14">
        <v>25704</v>
      </c>
      <c r="B2027" t="s">
        <v>6</v>
      </c>
      <c r="C2027" t="s">
        <v>7</v>
      </c>
      <c r="D2027" t="s">
        <v>10</v>
      </c>
      <c r="E2027" t="s">
        <v>9</v>
      </c>
      <c r="F2027">
        <v>56</v>
      </c>
    </row>
    <row r="2028" spans="1:6" x14ac:dyDescent="0.3">
      <c r="A2028" s="14">
        <v>73841</v>
      </c>
      <c r="B2028" t="s">
        <v>6</v>
      </c>
      <c r="C2028" t="s">
        <v>7</v>
      </c>
      <c r="D2028" t="s">
        <v>8</v>
      </c>
      <c r="E2028" t="s">
        <v>9</v>
      </c>
      <c r="F2028">
        <v>30</v>
      </c>
    </row>
    <row r="2029" spans="1:6" x14ac:dyDescent="0.3">
      <c r="A2029" s="14">
        <v>47447</v>
      </c>
      <c r="B2029" t="s">
        <v>12</v>
      </c>
      <c r="C2029" t="s">
        <v>19</v>
      </c>
      <c r="D2029" t="s">
        <v>8</v>
      </c>
      <c r="E2029" t="s">
        <v>9</v>
      </c>
      <c r="F2029">
        <v>31</v>
      </c>
    </row>
    <row r="2030" spans="1:6" x14ac:dyDescent="0.3">
      <c r="A2030" s="14">
        <v>37238</v>
      </c>
      <c r="B2030" t="s">
        <v>6</v>
      </c>
      <c r="C2030" t="s">
        <v>7</v>
      </c>
      <c r="D2030" t="s">
        <v>10</v>
      </c>
      <c r="E2030" t="s">
        <v>9</v>
      </c>
      <c r="F2030">
        <v>71</v>
      </c>
    </row>
    <row r="2031" spans="1:6" x14ac:dyDescent="0.3">
      <c r="A2031" s="14">
        <v>65483</v>
      </c>
      <c r="B2031" t="s">
        <v>12</v>
      </c>
      <c r="C2031" t="s">
        <v>15</v>
      </c>
      <c r="D2031" t="s">
        <v>10</v>
      </c>
      <c r="E2031" t="s">
        <v>20</v>
      </c>
      <c r="F2031">
        <v>25</v>
      </c>
    </row>
    <row r="2032" spans="1:6" x14ac:dyDescent="0.3">
      <c r="A2032" s="14">
        <v>77846</v>
      </c>
      <c r="B2032" t="s">
        <v>6</v>
      </c>
      <c r="C2032" t="s">
        <v>7</v>
      </c>
      <c r="D2032" t="s">
        <v>8</v>
      </c>
      <c r="E2032" t="s">
        <v>9</v>
      </c>
      <c r="F2032">
        <v>53</v>
      </c>
    </row>
    <row r="2033" spans="1:6" x14ac:dyDescent="0.3">
      <c r="A2033" s="14">
        <v>70381</v>
      </c>
      <c r="B2033" t="s">
        <v>6</v>
      </c>
      <c r="C2033" t="s">
        <v>7</v>
      </c>
      <c r="D2033" t="s">
        <v>8</v>
      </c>
      <c r="E2033" t="s">
        <v>9</v>
      </c>
      <c r="F2033">
        <v>45</v>
      </c>
    </row>
    <row r="2034" spans="1:6" x14ac:dyDescent="0.3">
      <c r="A2034" s="14">
        <v>13683</v>
      </c>
      <c r="B2034" t="s">
        <v>12</v>
      </c>
      <c r="C2034" t="s">
        <v>7</v>
      </c>
      <c r="D2034" t="s">
        <v>16</v>
      </c>
      <c r="E2034" t="s">
        <v>9</v>
      </c>
      <c r="F2034">
        <v>29</v>
      </c>
    </row>
    <row r="2035" spans="1:6" x14ac:dyDescent="0.3">
      <c r="A2035" s="14">
        <v>86158</v>
      </c>
      <c r="B2035" t="s">
        <v>6</v>
      </c>
      <c r="C2035" t="s">
        <v>7</v>
      </c>
      <c r="D2035" t="s">
        <v>10</v>
      </c>
      <c r="E2035" t="s">
        <v>13</v>
      </c>
      <c r="F2035">
        <v>56</v>
      </c>
    </row>
    <row r="2036" spans="1:6" x14ac:dyDescent="0.3">
      <c r="A2036" s="14">
        <v>82355</v>
      </c>
      <c r="B2036" t="s">
        <v>6</v>
      </c>
      <c r="C2036" t="s">
        <v>7</v>
      </c>
      <c r="D2036" t="s">
        <v>16</v>
      </c>
      <c r="E2036" t="s">
        <v>9</v>
      </c>
      <c r="F2036">
        <v>48</v>
      </c>
    </row>
    <row r="2037" spans="1:6" x14ac:dyDescent="0.3">
      <c r="A2037" s="14">
        <v>37022</v>
      </c>
      <c r="B2037" t="s">
        <v>6</v>
      </c>
      <c r="C2037" t="s">
        <v>15</v>
      </c>
      <c r="D2037" t="s">
        <v>30</v>
      </c>
      <c r="E2037" t="s">
        <v>11</v>
      </c>
      <c r="F2037">
        <v>45</v>
      </c>
    </row>
    <row r="2038" spans="1:6" x14ac:dyDescent="0.3">
      <c r="A2038" s="14">
        <v>31630</v>
      </c>
      <c r="B2038" t="s">
        <v>6</v>
      </c>
      <c r="C2038" t="s">
        <v>7</v>
      </c>
      <c r="D2038" t="s">
        <v>8</v>
      </c>
      <c r="E2038" t="s">
        <v>9</v>
      </c>
      <c r="F2038">
        <v>54</v>
      </c>
    </row>
    <row r="2039" spans="1:6" x14ac:dyDescent="0.3">
      <c r="A2039" s="14">
        <v>39761</v>
      </c>
      <c r="B2039" t="s">
        <v>6</v>
      </c>
      <c r="C2039" t="s">
        <v>15</v>
      </c>
      <c r="D2039" t="s">
        <v>8</v>
      </c>
      <c r="E2039" t="s">
        <v>20</v>
      </c>
      <c r="F2039">
        <v>32</v>
      </c>
    </row>
    <row r="2040" spans="1:6" x14ac:dyDescent="0.3">
      <c r="A2040" s="14">
        <v>58155</v>
      </c>
      <c r="B2040" t="s">
        <v>6</v>
      </c>
      <c r="C2040" t="s">
        <v>7</v>
      </c>
      <c r="D2040" t="s">
        <v>10</v>
      </c>
      <c r="E2040" t="s">
        <v>9</v>
      </c>
      <c r="F2040">
        <v>72</v>
      </c>
    </row>
    <row r="2041" spans="1:6" x14ac:dyDescent="0.3">
      <c r="A2041" s="14">
        <v>20277</v>
      </c>
      <c r="B2041" t="s">
        <v>12</v>
      </c>
      <c r="C2041" t="s">
        <v>7</v>
      </c>
      <c r="D2041" t="s">
        <v>17</v>
      </c>
      <c r="E2041" t="s">
        <v>9</v>
      </c>
      <c r="F2041">
        <v>27</v>
      </c>
    </row>
    <row r="2042" spans="1:6" x14ac:dyDescent="0.3">
      <c r="A2042" s="14">
        <v>26497</v>
      </c>
      <c r="B2042" t="s">
        <v>6</v>
      </c>
      <c r="C2042" t="s">
        <v>7</v>
      </c>
      <c r="D2042" t="s">
        <v>30</v>
      </c>
      <c r="E2042" t="s">
        <v>9</v>
      </c>
      <c r="F2042">
        <v>40</v>
      </c>
    </row>
    <row r="2043" spans="1:6" x14ac:dyDescent="0.3">
      <c r="A2043" s="14">
        <v>63781</v>
      </c>
      <c r="B2043" t="s">
        <v>6</v>
      </c>
      <c r="C2043" t="s">
        <v>7</v>
      </c>
      <c r="D2043" t="s">
        <v>8</v>
      </c>
      <c r="E2043" t="s">
        <v>9</v>
      </c>
      <c r="F2043">
        <v>29</v>
      </c>
    </row>
    <row r="2044" spans="1:6" x14ac:dyDescent="0.3">
      <c r="A2044" s="14">
        <v>54116</v>
      </c>
      <c r="B2044" t="s">
        <v>6</v>
      </c>
      <c r="C2044" t="s">
        <v>7</v>
      </c>
      <c r="D2044" t="s">
        <v>8</v>
      </c>
      <c r="E2044" t="s">
        <v>18</v>
      </c>
      <c r="F2044">
        <v>54</v>
      </c>
    </row>
    <row r="2045" spans="1:6" x14ac:dyDescent="0.3">
      <c r="A2045" s="14">
        <v>18675</v>
      </c>
      <c r="B2045" t="s">
        <v>6</v>
      </c>
      <c r="C2045" t="s">
        <v>7</v>
      </c>
      <c r="D2045" t="s">
        <v>17</v>
      </c>
      <c r="E2045" t="s">
        <v>13</v>
      </c>
      <c r="F2045">
        <v>57</v>
      </c>
    </row>
    <row r="2046" spans="1:6" x14ac:dyDescent="0.3">
      <c r="A2046" s="14">
        <v>48703</v>
      </c>
      <c r="B2046" t="s">
        <v>6</v>
      </c>
      <c r="C2046" t="s">
        <v>7</v>
      </c>
      <c r="D2046" t="s">
        <v>10</v>
      </c>
      <c r="E2046" t="s">
        <v>9</v>
      </c>
      <c r="F2046">
        <v>60</v>
      </c>
    </row>
    <row r="2047" spans="1:6" x14ac:dyDescent="0.3">
      <c r="A2047" s="14">
        <v>61232</v>
      </c>
      <c r="B2047" t="s">
        <v>12</v>
      </c>
      <c r="C2047" t="s">
        <v>7</v>
      </c>
      <c r="D2047" t="s">
        <v>10</v>
      </c>
      <c r="E2047" t="s">
        <v>9</v>
      </c>
      <c r="F2047">
        <v>51</v>
      </c>
    </row>
    <row r="2048" spans="1:6" x14ac:dyDescent="0.3">
      <c r="A2048" s="14">
        <v>29727</v>
      </c>
      <c r="B2048" t="s">
        <v>6</v>
      </c>
      <c r="C2048" t="s">
        <v>7</v>
      </c>
      <c r="D2048" t="s">
        <v>8</v>
      </c>
      <c r="E2048" t="s">
        <v>9</v>
      </c>
      <c r="F2048">
        <v>21</v>
      </c>
    </row>
    <row r="2049" spans="1:6" x14ac:dyDescent="0.3">
      <c r="A2049" s="14">
        <v>42204</v>
      </c>
      <c r="B2049" t="s">
        <v>6</v>
      </c>
      <c r="C2049" t="s">
        <v>7</v>
      </c>
      <c r="D2049" t="s">
        <v>14</v>
      </c>
      <c r="E2049" t="s">
        <v>9</v>
      </c>
      <c r="F2049">
        <v>47</v>
      </c>
    </row>
    <row r="2050" spans="1:6" x14ac:dyDescent="0.3">
      <c r="A2050" s="14">
        <v>87198</v>
      </c>
      <c r="B2050" t="s">
        <v>12</v>
      </c>
      <c r="C2050" t="s">
        <v>7</v>
      </c>
      <c r="D2050" t="s">
        <v>14</v>
      </c>
      <c r="E2050" t="s">
        <v>9</v>
      </c>
      <c r="F2050">
        <v>20</v>
      </c>
    </row>
    <row r="2051" spans="1:6" x14ac:dyDescent="0.3">
      <c r="A2051" s="14">
        <v>23837</v>
      </c>
      <c r="B2051" t="s">
        <v>6</v>
      </c>
      <c r="C2051" t="s">
        <v>7</v>
      </c>
      <c r="D2051" t="s">
        <v>16</v>
      </c>
      <c r="E2051" t="s">
        <v>9</v>
      </c>
      <c r="F2051">
        <v>36</v>
      </c>
    </row>
    <row r="2052" spans="1:6" x14ac:dyDescent="0.3">
      <c r="A2052" s="14">
        <v>12117</v>
      </c>
      <c r="B2052" t="s">
        <v>6</v>
      </c>
      <c r="C2052" t="s">
        <v>7</v>
      </c>
      <c r="D2052" t="s">
        <v>8</v>
      </c>
      <c r="E2052" t="s">
        <v>9</v>
      </c>
      <c r="F2052">
        <v>34</v>
      </c>
    </row>
    <row r="2053" spans="1:6" x14ac:dyDescent="0.3">
      <c r="A2053" s="14">
        <v>69030</v>
      </c>
      <c r="B2053" t="s">
        <v>12</v>
      </c>
      <c r="C2053" t="s">
        <v>7</v>
      </c>
      <c r="D2053" t="s">
        <v>8</v>
      </c>
      <c r="E2053" t="s">
        <v>13</v>
      </c>
      <c r="F2053">
        <v>32</v>
      </c>
    </row>
    <row r="2054" spans="1:6" x14ac:dyDescent="0.3">
      <c r="A2054" s="14">
        <v>16130</v>
      </c>
      <c r="B2054" t="s">
        <v>6</v>
      </c>
      <c r="C2054" t="s">
        <v>7</v>
      </c>
      <c r="D2054" t="s">
        <v>8</v>
      </c>
      <c r="E2054" t="s">
        <v>9</v>
      </c>
      <c r="F2054">
        <v>32</v>
      </c>
    </row>
    <row r="2055" spans="1:6" x14ac:dyDescent="0.3">
      <c r="A2055" s="14">
        <v>37811</v>
      </c>
      <c r="B2055" t="s">
        <v>6</v>
      </c>
      <c r="C2055" t="s">
        <v>7</v>
      </c>
      <c r="D2055" t="s">
        <v>14</v>
      </c>
      <c r="E2055" t="s">
        <v>11</v>
      </c>
      <c r="F2055">
        <v>67</v>
      </c>
    </row>
    <row r="2056" spans="1:6" x14ac:dyDescent="0.3">
      <c r="A2056" s="14">
        <v>27748</v>
      </c>
      <c r="B2056" t="s">
        <v>6</v>
      </c>
      <c r="C2056" t="s">
        <v>15</v>
      </c>
      <c r="D2056" t="s">
        <v>8</v>
      </c>
      <c r="E2056" t="s">
        <v>11</v>
      </c>
      <c r="F2056">
        <v>66</v>
      </c>
    </row>
    <row r="2057" spans="1:6" x14ac:dyDescent="0.3">
      <c r="A2057" s="14">
        <v>15986</v>
      </c>
      <c r="B2057" t="s">
        <v>6</v>
      </c>
      <c r="C2057" t="s">
        <v>7</v>
      </c>
      <c r="D2057" t="s">
        <v>8</v>
      </c>
      <c r="E2057" t="s">
        <v>13</v>
      </c>
      <c r="F2057">
        <v>56</v>
      </c>
    </row>
    <row r="2058" spans="1:6" x14ac:dyDescent="0.3">
      <c r="A2058" s="14">
        <v>46944</v>
      </c>
      <c r="B2058" t="s">
        <v>6</v>
      </c>
      <c r="C2058" t="s">
        <v>7</v>
      </c>
      <c r="D2058" t="s">
        <v>17</v>
      </c>
      <c r="E2058" t="s">
        <v>9</v>
      </c>
      <c r="F2058">
        <v>31</v>
      </c>
    </row>
    <row r="2059" spans="1:6" x14ac:dyDescent="0.3">
      <c r="A2059" s="14">
        <v>32359</v>
      </c>
      <c r="B2059" t="s">
        <v>6</v>
      </c>
      <c r="C2059" t="s">
        <v>7</v>
      </c>
      <c r="D2059" t="s">
        <v>10</v>
      </c>
      <c r="E2059" t="s">
        <v>9</v>
      </c>
      <c r="F2059">
        <v>40</v>
      </c>
    </row>
    <row r="2060" spans="1:6" x14ac:dyDescent="0.3">
      <c r="A2060" s="14">
        <v>64082</v>
      </c>
      <c r="B2060" t="s">
        <v>12</v>
      </c>
      <c r="C2060" t="s">
        <v>7</v>
      </c>
      <c r="D2060" t="s">
        <v>14</v>
      </c>
      <c r="E2060" t="s">
        <v>18</v>
      </c>
      <c r="F2060">
        <v>48</v>
      </c>
    </row>
    <row r="2061" spans="1:6" x14ac:dyDescent="0.3">
      <c r="A2061" s="14">
        <v>24154</v>
      </c>
      <c r="B2061" t="s">
        <v>6</v>
      </c>
      <c r="C2061" t="s">
        <v>7</v>
      </c>
      <c r="D2061" t="s">
        <v>10</v>
      </c>
      <c r="E2061" t="s">
        <v>13</v>
      </c>
      <c r="F2061">
        <v>46</v>
      </c>
    </row>
    <row r="2062" spans="1:6" x14ac:dyDescent="0.3">
      <c r="A2062" s="14">
        <v>30032</v>
      </c>
      <c r="B2062" t="s">
        <v>12</v>
      </c>
      <c r="C2062" t="s">
        <v>7</v>
      </c>
      <c r="D2062" t="s">
        <v>10</v>
      </c>
      <c r="E2062" t="s">
        <v>18</v>
      </c>
      <c r="F2062">
        <v>72</v>
      </c>
    </row>
    <row r="2063" spans="1:6" x14ac:dyDescent="0.3">
      <c r="A2063" s="14">
        <v>57342</v>
      </c>
      <c r="B2063" t="s">
        <v>6</v>
      </c>
      <c r="C2063" t="s">
        <v>7</v>
      </c>
      <c r="D2063" t="s">
        <v>8</v>
      </c>
      <c r="E2063" t="s">
        <v>9</v>
      </c>
      <c r="F2063">
        <v>72</v>
      </c>
    </row>
    <row r="2064" spans="1:6" x14ac:dyDescent="0.3">
      <c r="A2064" s="14">
        <v>73066</v>
      </c>
      <c r="B2064" t="s">
        <v>6</v>
      </c>
      <c r="C2064" t="s">
        <v>7</v>
      </c>
      <c r="D2064" t="s">
        <v>10</v>
      </c>
      <c r="E2064" t="s">
        <v>11</v>
      </c>
      <c r="F2064">
        <v>49</v>
      </c>
    </row>
    <row r="2065" spans="1:6" x14ac:dyDescent="0.3">
      <c r="A2065" s="14">
        <v>46234</v>
      </c>
      <c r="B2065" t="s">
        <v>6</v>
      </c>
      <c r="C2065" t="s">
        <v>7</v>
      </c>
      <c r="D2065" t="s">
        <v>17</v>
      </c>
      <c r="E2065" t="s">
        <v>9</v>
      </c>
      <c r="F2065">
        <v>43</v>
      </c>
    </row>
    <row r="2066" spans="1:6" x14ac:dyDescent="0.3">
      <c r="A2066" s="14">
        <v>21220</v>
      </c>
      <c r="B2066" t="s">
        <v>6</v>
      </c>
      <c r="C2066" t="s">
        <v>7</v>
      </c>
      <c r="D2066" t="s">
        <v>10</v>
      </c>
      <c r="E2066" t="s">
        <v>9</v>
      </c>
      <c r="F2066">
        <v>54</v>
      </c>
    </row>
    <row r="2067" spans="1:6" x14ac:dyDescent="0.3">
      <c r="A2067" s="14">
        <v>85361</v>
      </c>
      <c r="B2067" t="s">
        <v>6</v>
      </c>
      <c r="C2067" t="s">
        <v>7</v>
      </c>
      <c r="D2067" t="s">
        <v>10</v>
      </c>
      <c r="E2067" t="s">
        <v>9</v>
      </c>
      <c r="F2067">
        <v>66</v>
      </c>
    </row>
    <row r="2068" spans="1:6" x14ac:dyDescent="0.3">
      <c r="A2068" s="14">
        <v>72605</v>
      </c>
      <c r="B2068" t="s">
        <v>6</v>
      </c>
      <c r="C2068" t="s">
        <v>15</v>
      </c>
      <c r="D2068" t="s">
        <v>8</v>
      </c>
      <c r="E2068" t="s">
        <v>11</v>
      </c>
      <c r="F2068">
        <v>50</v>
      </c>
    </row>
    <row r="2069" spans="1:6" x14ac:dyDescent="0.3">
      <c r="A2069" s="14">
        <v>55656</v>
      </c>
      <c r="B2069" t="s">
        <v>6</v>
      </c>
      <c r="C2069" t="s">
        <v>7</v>
      </c>
      <c r="D2069" t="s">
        <v>10</v>
      </c>
      <c r="E2069" t="s">
        <v>9</v>
      </c>
      <c r="F2069">
        <v>23</v>
      </c>
    </row>
    <row r="2070" spans="1:6" x14ac:dyDescent="0.3">
      <c r="A2070" s="14">
        <v>30479</v>
      </c>
      <c r="B2070" t="s">
        <v>6</v>
      </c>
      <c r="C2070" t="s">
        <v>7</v>
      </c>
      <c r="D2070" t="s">
        <v>14</v>
      </c>
      <c r="E2070" t="s">
        <v>13</v>
      </c>
      <c r="F2070">
        <v>68</v>
      </c>
    </row>
    <row r="2071" spans="1:6" x14ac:dyDescent="0.3">
      <c r="A2071" s="14">
        <v>47530</v>
      </c>
      <c r="B2071" t="s">
        <v>6</v>
      </c>
      <c r="C2071" t="s">
        <v>7</v>
      </c>
      <c r="D2071" t="s">
        <v>30</v>
      </c>
      <c r="E2071" t="s">
        <v>9</v>
      </c>
      <c r="F2071">
        <v>33</v>
      </c>
    </row>
    <row r="2072" spans="1:6" x14ac:dyDescent="0.3">
      <c r="A2072" s="14">
        <v>29804</v>
      </c>
      <c r="B2072" t="s">
        <v>6</v>
      </c>
      <c r="C2072" t="s">
        <v>15</v>
      </c>
      <c r="D2072" t="s">
        <v>14</v>
      </c>
      <c r="E2072" t="s">
        <v>11</v>
      </c>
      <c r="F2072">
        <v>63</v>
      </c>
    </row>
    <row r="2073" spans="1:6" x14ac:dyDescent="0.3">
      <c r="A2073" s="14">
        <v>75049</v>
      </c>
      <c r="B2073" t="s">
        <v>6</v>
      </c>
      <c r="C2073" t="s">
        <v>15</v>
      </c>
      <c r="D2073" t="s">
        <v>14</v>
      </c>
      <c r="E2073" t="s">
        <v>11</v>
      </c>
      <c r="F2073">
        <v>46</v>
      </c>
    </row>
    <row r="2074" spans="1:6" x14ac:dyDescent="0.3">
      <c r="A2074" s="14">
        <v>70537</v>
      </c>
      <c r="B2074" t="s">
        <v>6</v>
      </c>
      <c r="C2074" t="s">
        <v>7</v>
      </c>
      <c r="D2074" t="s">
        <v>10</v>
      </c>
      <c r="E2074" t="s">
        <v>9</v>
      </c>
      <c r="F2074">
        <v>61</v>
      </c>
    </row>
    <row r="2075" spans="1:6" x14ac:dyDescent="0.3">
      <c r="A2075" s="14">
        <v>27141</v>
      </c>
      <c r="B2075" t="s">
        <v>6</v>
      </c>
      <c r="C2075" t="s">
        <v>7</v>
      </c>
      <c r="D2075" t="s">
        <v>10</v>
      </c>
      <c r="E2075" t="s">
        <v>13</v>
      </c>
      <c r="F2075">
        <v>44</v>
      </c>
    </row>
    <row r="2076" spans="1:6" x14ac:dyDescent="0.3">
      <c r="A2076" s="14">
        <v>59838</v>
      </c>
      <c r="B2076" t="s">
        <v>6</v>
      </c>
      <c r="C2076" t="s">
        <v>7</v>
      </c>
      <c r="D2076" t="s">
        <v>8</v>
      </c>
      <c r="E2076" t="s">
        <v>9</v>
      </c>
      <c r="F2076">
        <v>31</v>
      </c>
    </row>
    <row r="2077" spans="1:6" x14ac:dyDescent="0.3">
      <c r="A2077" s="14">
        <v>53015</v>
      </c>
      <c r="B2077" t="s">
        <v>6</v>
      </c>
      <c r="C2077" t="s">
        <v>7</v>
      </c>
      <c r="D2077" t="s">
        <v>10</v>
      </c>
      <c r="E2077" t="s">
        <v>9</v>
      </c>
      <c r="F2077">
        <v>25</v>
      </c>
    </row>
    <row r="2078" spans="1:6" x14ac:dyDescent="0.3">
      <c r="A2078" s="14">
        <v>33930</v>
      </c>
      <c r="B2078" t="s">
        <v>6</v>
      </c>
      <c r="C2078" t="s">
        <v>7</v>
      </c>
      <c r="D2078" t="s">
        <v>14</v>
      </c>
      <c r="E2078" t="s">
        <v>9</v>
      </c>
      <c r="F2078">
        <v>63</v>
      </c>
    </row>
    <row r="2079" spans="1:6" x14ac:dyDescent="0.3">
      <c r="A2079" s="14">
        <v>59455</v>
      </c>
      <c r="B2079" t="s">
        <v>6</v>
      </c>
      <c r="C2079" t="s">
        <v>7</v>
      </c>
      <c r="D2079" t="s">
        <v>10</v>
      </c>
      <c r="E2079" t="s">
        <v>9</v>
      </c>
      <c r="F2079">
        <v>32</v>
      </c>
    </row>
    <row r="2080" spans="1:6" x14ac:dyDescent="0.3">
      <c r="A2080" s="14">
        <v>46270</v>
      </c>
      <c r="B2080" t="s">
        <v>6</v>
      </c>
      <c r="C2080" t="s">
        <v>7</v>
      </c>
      <c r="D2080" t="s">
        <v>8</v>
      </c>
      <c r="E2080" t="s">
        <v>9</v>
      </c>
      <c r="F2080">
        <v>32</v>
      </c>
    </row>
    <row r="2081" spans="1:6" x14ac:dyDescent="0.3">
      <c r="A2081" s="14">
        <v>66092</v>
      </c>
      <c r="B2081" t="s">
        <v>6</v>
      </c>
      <c r="C2081" t="s">
        <v>7</v>
      </c>
      <c r="D2081" t="s">
        <v>8</v>
      </c>
      <c r="E2081" t="s">
        <v>9</v>
      </c>
      <c r="F2081">
        <v>25</v>
      </c>
    </row>
    <row r="2082" spans="1:6" x14ac:dyDescent="0.3">
      <c r="A2082" s="14">
        <v>38371</v>
      </c>
      <c r="B2082" t="s">
        <v>6</v>
      </c>
      <c r="C2082" t="s">
        <v>7</v>
      </c>
      <c r="D2082" t="s">
        <v>14</v>
      </c>
      <c r="E2082" t="s">
        <v>9</v>
      </c>
      <c r="F2082">
        <v>63</v>
      </c>
    </row>
    <row r="2083" spans="1:6" x14ac:dyDescent="0.3">
      <c r="A2083" s="14">
        <v>21095</v>
      </c>
      <c r="B2083" t="s">
        <v>6</v>
      </c>
      <c r="C2083" t="s">
        <v>7</v>
      </c>
      <c r="D2083" t="s">
        <v>30</v>
      </c>
      <c r="E2083" t="s">
        <v>11</v>
      </c>
      <c r="F2083">
        <v>53</v>
      </c>
    </row>
    <row r="2084" spans="1:6" x14ac:dyDescent="0.3">
      <c r="A2084" s="14">
        <v>57243</v>
      </c>
      <c r="B2084" t="s">
        <v>6</v>
      </c>
      <c r="C2084" t="s">
        <v>7</v>
      </c>
      <c r="D2084" t="s">
        <v>8</v>
      </c>
      <c r="E2084" t="s">
        <v>9</v>
      </c>
      <c r="F2084">
        <v>71</v>
      </c>
    </row>
    <row r="2085" spans="1:6" x14ac:dyDescent="0.3">
      <c r="A2085" s="14">
        <v>68988</v>
      </c>
      <c r="B2085" t="s">
        <v>6</v>
      </c>
      <c r="C2085" t="s">
        <v>15</v>
      </c>
      <c r="D2085" t="s">
        <v>8</v>
      </c>
      <c r="E2085" t="s">
        <v>11</v>
      </c>
      <c r="F2085">
        <v>57</v>
      </c>
    </row>
    <row r="2086" spans="1:6" x14ac:dyDescent="0.3">
      <c r="A2086" s="14">
        <v>78105</v>
      </c>
      <c r="B2086" t="s">
        <v>6</v>
      </c>
      <c r="C2086" t="s">
        <v>7</v>
      </c>
      <c r="D2086" t="s">
        <v>14</v>
      </c>
      <c r="E2086" t="s">
        <v>13</v>
      </c>
      <c r="F2086">
        <v>44</v>
      </c>
    </row>
    <row r="2087" spans="1:6" x14ac:dyDescent="0.3">
      <c r="A2087" s="14">
        <v>69396</v>
      </c>
      <c r="B2087" t="s">
        <v>6</v>
      </c>
      <c r="C2087" t="s">
        <v>7</v>
      </c>
      <c r="D2087" t="s">
        <v>8</v>
      </c>
      <c r="E2087" t="s">
        <v>11</v>
      </c>
      <c r="F2087">
        <v>51</v>
      </c>
    </row>
    <row r="2088" spans="1:6" x14ac:dyDescent="0.3">
      <c r="A2088" s="14">
        <v>48359</v>
      </c>
      <c r="B2088" t="s">
        <v>6</v>
      </c>
      <c r="C2088" t="s">
        <v>7</v>
      </c>
      <c r="D2088" t="s">
        <v>10</v>
      </c>
      <c r="E2088" t="s">
        <v>9</v>
      </c>
      <c r="F2088">
        <v>53</v>
      </c>
    </row>
    <row r="2089" spans="1:6" x14ac:dyDescent="0.3">
      <c r="A2089" s="14">
        <v>56986</v>
      </c>
      <c r="B2089" t="s">
        <v>6</v>
      </c>
      <c r="C2089" t="s">
        <v>7</v>
      </c>
      <c r="D2089" t="s">
        <v>8</v>
      </c>
      <c r="E2089" t="s">
        <v>9</v>
      </c>
      <c r="F2089">
        <v>26</v>
      </c>
    </row>
    <row r="2090" spans="1:6" x14ac:dyDescent="0.3">
      <c r="A2090" s="14">
        <v>44337</v>
      </c>
      <c r="B2090" t="s">
        <v>6</v>
      </c>
      <c r="C2090" t="s">
        <v>7</v>
      </c>
      <c r="D2090" t="s">
        <v>10</v>
      </c>
      <c r="E2090" t="s">
        <v>9</v>
      </c>
      <c r="F2090">
        <v>53</v>
      </c>
    </row>
    <row r="2091" spans="1:6" x14ac:dyDescent="0.3">
      <c r="A2091" s="14">
        <v>19203</v>
      </c>
      <c r="B2091" t="s">
        <v>6</v>
      </c>
      <c r="C2091" t="s">
        <v>7</v>
      </c>
      <c r="D2091" t="s">
        <v>8</v>
      </c>
      <c r="E2091" t="s">
        <v>9</v>
      </c>
      <c r="F2091">
        <v>24</v>
      </c>
    </row>
    <row r="2092" spans="1:6" x14ac:dyDescent="0.3">
      <c r="A2092" s="14">
        <v>69167</v>
      </c>
      <c r="B2092" t="s">
        <v>6</v>
      </c>
      <c r="C2092" t="s">
        <v>7</v>
      </c>
      <c r="D2092" t="s">
        <v>10</v>
      </c>
      <c r="E2092" t="s">
        <v>9</v>
      </c>
      <c r="F2092">
        <v>65</v>
      </c>
    </row>
    <row r="2093" spans="1:6" x14ac:dyDescent="0.3">
      <c r="A2093" s="14">
        <v>89496</v>
      </c>
      <c r="B2093" t="s">
        <v>12</v>
      </c>
      <c r="C2093" t="s">
        <v>7</v>
      </c>
      <c r="D2093" t="s">
        <v>10</v>
      </c>
      <c r="E2093" t="s">
        <v>9</v>
      </c>
      <c r="F2093">
        <v>55</v>
      </c>
    </row>
    <row r="2094" spans="1:6" x14ac:dyDescent="0.3">
      <c r="A2094" s="14">
        <v>18992</v>
      </c>
      <c r="B2094" t="s">
        <v>6</v>
      </c>
      <c r="C2094" t="s">
        <v>15</v>
      </c>
      <c r="D2094" t="s">
        <v>8</v>
      </c>
      <c r="E2094" t="s">
        <v>11</v>
      </c>
      <c r="F2094">
        <v>52</v>
      </c>
    </row>
    <row r="2095" spans="1:6" x14ac:dyDescent="0.3">
      <c r="A2095" s="14">
        <v>70320</v>
      </c>
      <c r="B2095" t="s">
        <v>6</v>
      </c>
      <c r="C2095" t="s">
        <v>7</v>
      </c>
      <c r="D2095" t="s">
        <v>10</v>
      </c>
      <c r="E2095" t="s">
        <v>9</v>
      </c>
      <c r="F2095">
        <v>27</v>
      </c>
    </row>
    <row r="2096" spans="1:6" x14ac:dyDescent="0.3">
      <c r="A2096" s="14">
        <v>73978</v>
      </c>
      <c r="B2096" t="s">
        <v>6</v>
      </c>
      <c r="C2096" t="s">
        <v>7</v>
      </c>
      <c r="D2096" t="s">
        <v>8</v>
      </c>
      <c r="E2096" t="s">
        <v>9</v>
      </c>
      <c r="F2096">
        <v>25</v>
      </c>
    </row>
    <row r="2097" spans="1:6" x14ac:dyDescent="0.3">
      <c r="A2097" s="14">
        <v>86329</v>
      </c>
      <c r="B2097" t="s">
        <v>6</v>
      </c>
      <c r="C2097" t="s">
        <v>7</v>
      </c>
      <c r="D2097" t="s">
        <v>8</v>
      </c>
      <c r="E2097" t="s">
        <v>9</v>
      </c>
      <c r="F2097">
        <v>31</v>
      </c>
    </row>
    <row r="2098" spans="1:6" x14ac:dyDescent="0.3">
      <c r="A2098" s="14">
        <v>25202</v>
      </c>
      <c r="B2098" t="s">
        <v>6</v>
      </c>
      <c r="C2098" t="s">
        <v>7</v>
      </c>
      <c r="D2098" t="s">
        <v>8</v>
      </c>
      <c r="E2098" t="s">
        <v>9</v>
      </c>
      <c r="F2098">
        <v>32</v>
      </c>
    </row>
    <row r="2099" spans="1:6" x14ac:dyDescent="0.3">
      <c r="A2099" s="14">
        <v>49896</v>
      </c>
      <c r="B2099" t="s">
        <v>12</v>
      </c>
      <c r="C2099" t="s">
        <v>7</v>
      </c>
      <c r="D2099" t="s">
        <v>8</v>
      </c>
      <c r="E2099" t="s">
        <v>9</v>
      </c>
      <c r="F2099">
        <v>38</v>
      </c>
    </row>
    <row r="2100" spans="1:6" x14ac:dyDescent="0.3">
      <c r="A2100" s="14">
        <v>65237</v>
      </c>
      <c r="B2100" t="s">
        <v>12</v>
      </c>
      <c r="C2100" t="s">
        <v>7</v>
      </c>
      <c r="D2100" t="s">
        <v>8</v>
      </c>
      <c r="E2100" t="s">
        <v>11</v>
      </c>
      <c r="F2100">
        <v>22</v>
      </c>
    </row>
    <row r="2101" spans="1:6" x14ac:dyDescent="0.3">
      <c r="A2101" s="14">
        <v>17040</v>
      </c>
      <c r="B2101" t="s">
        <v>6</v>
      </c>
      <c r="C2101" t="s">
        <v>7</v>
      </c>
      <c r="D2101" t="s">
        <v>8</v>
      </c>
      <c r="E2101" t="s">
        <v>11</v>
      </c>
      <c r="F2101">
        <v>46</v>
      </c>
    </row>
    <row r="2102" spans="1:6" x14ac:dyDescent="0.3">
      <c r="A2102" s="14">
        <v>34222</v>
      </c>
      <c r="B2102" t="s">
        <v>12</v>
      </c>
      <c r="C2102" t="s">
        <v>7</v>
      </c>
      <c r="D2102" t="s">
        <v>8</v>
      </c>
      <c r="E2102" t="s">
        <v>13</v>
      </c>
      <c r="F2102">
        <v>57</v>
      </c>
    </row>
    <row r="2103" spans="1:6" x14ac:dyDescent="0.3">
      <c r="A2103" s="14">
        <v>27416</v>
      </c>
      <c r="B2103" t="s">
        <v>12</v>
      </c>
      <c r="C2103" t="s">
        <v>7</v>
      </c>
      <c r="D2103" t="s">
        <v>10</v>
      </c>
      <c r="E2103" t="s">
        <v>9</v>
      </c>
      <c r="F2103">
        <v>30</v>
      </c>
    </row>
    <row r="2104" spans="1:6" x14ac:dyDescent="0.3">
      <c r="A2104" s="14">
        <v>54785</v>
      </c>
      <c r="B2104" t="s">
        <v>6</v>
      </c>
      <c r="C2104" t="s">
        <v>7</v>
      </c>
      <c r="D2104" t="s">
        <v>8</v>
      </c>
      <c r="E2104" t="s">
        <v>11</v>
      </c>
      <c r="F2104">
        <v>49</v>
      </c>
    </row>
    <row r="2105" spans="1:6" x14ac:dyDescent="0.3">
      <c r="A2105" s="14">
        <v>36682</v>
      </c>
      <c r="B2105" t="s">
        <v>6</v>
      </c>
      <c r="C2105" t="s">
        <v>15</v>
      </c>
      <c r="D2105" t="s">
        <v>14</v>
      </c>
      <c r="E2105" t="s">
        <v>11</v>
      </c>
      <c r="F2105">
        <v>48</v>
      </c>
    </row>
    <row r="2106" spans="1:6" x14ac:dyDescent="0.3">
      <c r="A2106" s="14">
        <v>80867</v>
      </c>
      <c r="B2106" t="s">
        <v>6</v>
      </c>
      <c r="C2106" t="s">
        <v>15</v>
      </c>
      <c r="D2106" t="s">
        <v>14</v>
      </c>
      <c r="E2106" t="s">
        <v>11</v>
      </c>
      <c r="F2106">
        <v>31</v>
      </c>
    </row>
    <row r="2107" spans="1:6" x14ac:dyDescent="0.3">
      <c r="A2107" s="14">
        <v>71584</v>
      </c>
      <c r="B2107" t="s">
        <v>12</v>
      </c>
      <c r="C2107" t="s">
        <v>7</v>
      </c>
      <c r="D2107" t="s">
        <v>10</v>
      </c>
      <c r="E2107" t="s">
        <v>9</v>
      </c>
      <c r="F2107">
        <v>46</v>
      </c>
    </row>
    <row r="2108" spans="1:6" x14ac:dyDescent="0.3">
      <c r="A2108" s="14">
        <v>12542</v>
      </c>
      <c r="B2108" t="s">
        <v>6</v>
      </c>
      <c r="C2108" t="s">
        <v>7</v>
      </c>
      <c r="D2108" t="s">
        <v>8</v>
      </c>
      <c r="E2108" t="s">
        <v>9</v>
      </c>
      <c r="F2108">
        <v>32</v>
      </c>
    </row>
    <row r="2109" spans="1:6" x14ac:dyDescent="0.3">
      <c r="A2109" s="14">
        <v>55753</v>
      </c>
      <c r="B2109" t="s">
        <v>6</v>
      </c>
      <c r="C2109" t="s">
        <v>7</v>
      </c>
      <c r="D2109" t="s">
        <v>10</v>
      </c>
      <c r="E2109" t="s">
        <v>9</v>
      </c>
      <c r="F2109">
        <v>65</v>
      </c>
    </row>
    <row r="2110" spans="1:6" x14ac:dyDescent="0.3">
      <c r="A2110" s="14">
        <v>27105</v>
      </c>
      <c r="B2110" t="s">
        <v>6</v>
      </c>
      <c r="C2110" t="s">
        <v>7</v>
      </c>
      <c r="D2110" t="s">
        <v>8</v>
      </c>
      <c r="E2110" t="s">
        <v>9</v>
      </c>
      <c r="F2110">
        <v>49</v>
      </c>
    </row>
    <row r="2111" spans="1:6" x14ac:dyDescent="0.3">
      <c r="A2111" s="14">
        <v>53691</v>
      </c>
      <c r="B2111" t="s">
        <v>6</v>
      </c>
      <c r="C2111" t="s">
        <v>7</v>
      </c>
      <c r="D2111" t="s">
        <v>8</v>
      </c>
      <c r="E2111" t="s">
        <v>13</v>
      </c>
      <c r="F2111">
        <v>31</v>
      </c>
    </row>
    <row r="2112" spans="1:6" x14ac:dyDescent="0.3">
      <c r="A2112" s="14">
        <v>66697</v>
      </c>
      <c r="B2112" t="s">
        <v>6</v>
      </c>
      <c r="C2112" t="s">
        <v>7</v>
      </c>
      <c r="D2112" t="s">
        <v>10</v>
      </c>
      <c r="E2112" t="s">
        <v>13</v>
      </c>
      <c r="F2112">
        <v>46</v>
      </c>
    </row>
    <row r="2113" spans="1:6" x14ac:dyDescent="0.3">
      <c r="A2113" s="14">
        <v>31872</v>
      </c>
      <c r="B2113" t="s">
        <v>6</v>
      </c>
      <c r="C2113" t="s">
        <v>7</v>
      </c>
      <c r="D2113" t="s">
        <v>14</v>
      </c>
      <c r="E2113" t="s">
        <v>9</v>
      </c>
      <c r="F2113">
        <v>33</v>
      </c>
    </row>
    <row r="2114" spans="1:6" x14ac:dyDescent="0.3">
      <c r="A2114" s="14">
        <v>20818</v>
      </c>
      <c r="B2114" t="s">
        <v>6</v>
      </c>
      <c r="C2114" t="s">
        <v>7</v>
      </c>
      <c r="D2114" t="s">
        <v>10</v>
      </c>
      <c r="E2114" t="s">
        <v>9</v>
      </c>
      <c r="F2114">
        <v>43</v>
      </c>
    </row>
    <row r="2115" spans="1:6" x14ac:dyDescent="0.3">
      <c r="A2115" s="14">
        <v>47839</v>
      </c>
      <c r="B2115" t="s">
        <v>6</v>
      </c>
      <c r="C2115" t="s">
        <v>7</v>
      </c>
      <c r="D2115" t="s">
        <v>8</v>
      </c>
      <c r="E2115" t="s">
        <v>9</v>
      </c>
      <c r="F2115">
        <v>57</v>
      </c>
    </row>
    <row r="2116" spans="1:6" x14ac:dyDescent="0.3">
      <c r="A2116" s="14">
        <v>19349</v>
      </c>
      <c r="B2116" t="s">
        <v>6</v>
      </c>
      <c r="C2116" t="s">
        <v>7</v>
      </c>
      <c r="D2116" t="s">
        <v>10</v>
      </c>
      <c r="E2116" t="s">
        <v>21</v>
      </c>
      <c r="F2116">
        <v>75</v>
      </c>
    </row>
    <row r="2117" spans="1:6" x14ac:dyDescent="0.3">
      <c r="A2117" s="14">
        <v>23213</v>
      </c>
      <c r="B2117" t="s">
        <v>6</v>
      </c>
      <c r="C2117" t="s">
        <v>7</v>
      </c>
      <c r="D2117" t="s">
        <v>8</v>
      </c>
      <c r="E2117" t="s">
        <v>9</v>
      </c>
      <c r="F2117">
        <v>58</v>
      </c>
    </row>
    <row r="2118" spans="1:6" x14ac:dyDescent="0.3">
      <c r="A2118" s="14">
        <v>43489</v>
      </c>
      <c r="B2118" t="s">
        <v>6</v>
      </c>
      <c r="C2118" t="s">
        <v>7</v>
      </c>
      <c r="D2118" t="s">
        <v>8</v>
      </c>
      <c r="E2118" t="s">
        <v>9</v>
      </c>
      <c r="F2118">
        <v>45</v>
      </c>
    </row>
    <row r="2119" spans="1:6" x14ac:dyDescent="0.3">
      <c r="A2119" s="14">
        <v>82372</v>
      </c>
      <c r="B2119" t="s">
        <v>6</v>
      </c>
      <c r="C2119" t="s">
        <v>7</v>
      </c>
      <c r="D2119" t="s">
        <v>10</v>
      </c>
      <c r="E2119" t="s">
        <v>13</v>
      </c>
      <c r="F2119">
        <v>27</v>
      </c>
    </row>
    <row r="2120" spans="1:6" x14ac:dyDescent="0.3">
      <c r="A2120" s="14">
        <v>26277</v>
      </c>
      <c r="B2120" t="s">
        <v>12</v>
      </c>
      <c r="C2120" t="s">
        <v>7</v>
      </c>
      <c r="D2120" t="s">
        <v>10</v>
      </c>
      <c r="E2120" t="s">
        <v>9</v>
      </c>
      <c r="F2120">
        <v>35</v>
      </c>
    </row>
    <row r="2121" spans="1:6" x14ac:dyDescent="0.3">
      <c r="A2121" s="14">
        <v>34397</v>
      </c>
      <c r="B2121" t="s">
        <v>12</v>
      </c>
      <c r="C2121" t="s">
        <v>7</v>
      </c>
      <c r="D2121" t="s">
        <v>8</v>
      </c>
      <c r="E2121" t="s">
        <v>9</v>
      </c>
      <c r="F2121">
        <v>27</v>
      </c>
    </row>
    <row r="2122" spans="1:6" x14ac:dyDescent="0.3">
      <c r="A2122" s="14">
        <v>40175</v>
      </c>
      <c r="B2122" t="s">
        <v>6</v>
      </c>
      <c r="C2122" t="s">
        <v>7</v>
      </c>
      <c r="D2122" t="s">
        <v>8</v>
      </c>
      <c r="E2122" t="s">
        <v>9</v>
      </c>
      <c r="F2122">
        <v>56</v>
      </c>
    </row>
    <row r="2123" spans="1:6" x14ac:dyDescent="0.3">
      <c r="A2123" s="14">
        <v>41172</v>
      </c>
      <c r="B2123" t="s">
        <v>6</v>
      </c>
      <c r="C2123" t="s">
        <v>7</v>
      </c>
      <c r="D2123" t="s">
        <v>10</v>
      </c>
      <c r="E2123" t="s">
        <v>9</v>
      </c>
      <c r="F2123">
        <v>59</v>
      </c>
    </row>
    <row r="2124" spans="1:6" x14ac:dyDescent="0.3">
      <c r="A2124" s="14">
        <v>30092</v>
      </c>
      <c r="B2124" t="s">
        <v>6</v>
      </c>
      <c r="C2124" t="s">
        <v>7</v>
      </c>
      <c r="D2124" t="s">
        <v>10</v>
      </c>
      <c r="E2124" t="s">
        <v>9</v>
      </c>
      <c r="F2124">
        <v>50</v>
      </c>
    </row>
    <row r="2125" spans="1:6" x14ac:dyDescent="0.3">
      <c r="A2125" s="14">
        <v>50601</v>
      </c>
      <c r="B2125" t="s">
        <v>6</v>
      </c>
      <c r="C2125" t="s">
        <v>7</v>
      </c>
      <c r="D2125" t="s">
        <v>10</v>
      </c>
      <c r="E2125" t="s">
        <v>13</v>
      </c>
      <c r="F2125">
        <v>58</v>
      </c>
    </row>
    <row r="2126" spans="1:6" x14ac:dyDescent="0.3">
      <c r="A2126" s="14">
        <v>34857</v>
      </c>
      <c r="B2126" t="s">
        <v>6</v>
      </c>
      <c r="C2126" t="s">
        <v>7</v>
      </c>
      <c r="D2126" t="s">
        <v>10</v>
      </c>
      <c r="E2126" t="s">
        <v>13</v>
      </c>
      <c r="F2126">
        <v>54</v>
      </c>
    </row>
    <row r="2127" spans="1:6" x14ac:dyDescent="0.3">
      <c r="A2127" s="14">
        <v>74842</v>
      </c>
      <c r="B2127" t="s">
        <v>6</v>
      </c>
      <c r="C2127" t="s">
        <v>7</v>
      </c>
      <c r="D2127" t="s">
        <v>14</v>
      </c>
      <c r="E2127" t="s">
        <v>9</v>
      </c>
      <c r="F2127">
        <v>38</v>
      </c>
    </row>
    <row r="2128" spans="1:6" x14ac:dyDescent="0.3">
      <c r="A2128" s="14">
        <v>54276</v>
      </c>
      <c r="B2128" t="s">
        <v>6</v>
      </c>
      <c r="C2128" t="s">
        <v>7</v>
      </c>
      <c r="D2128" t="s">
        <v>10</v>
      </c>
      <c r="E2128" t="s">
        <v>9</v>
      </c>
      <c r="F2128">
        <v>28</v>
      </c>
    </row>
    <row r="2129" spans="1:6" x14ac:dyDescent="0.3">
      <c r="A2129" s="14">
        <v>59053</v>
      </c>
      <c r="B2129" t="s">
        <v>6</v>
      </c>
      <c r="C2129" t="s">
        <v>7</v>
      </c>
      <c r="D2129" t="s">
        <v>10</v>
      </c>
      <c r="E2129" t="s">
        <v>9</v>
      </c>
      <c r="F2129">
        <v>52</v>
      </c>
    </row>
    <row r="2130" spans="1:6" x14ac:dyDescent="0.3">
      <c r="A2130" s="14">
        <v>22860</v>
      </c>
      <c r="B2130" t="s">
        <v>6</v>
      </c>
      <c r="C2130" t="s">
        <v>15</v>
      </c>
      <c r="D2130" t="s">
        <v>8</v>
      </c>
      <c r="E2130" t="s">
        <v>11</v>
      </c>
      <c r="F2130">
        <v>61</v>
      </c>
    </row>
    <row r="2131" spans="1:6" x14ac:dyDescent="0.3">
      <c r="A2131" s="14">
        <v>84869</v>
      </c>
      <c r="B2131" t="s">
        <v>6</v>
      </c>
      <c r="C2131" t="s">
        <v>7</v>
      </c>
      <c r="D2131" t="s">
        <v>8</v>
      </c>
      <c r="E2131" t="s">
        <v>11</v>
      </c>
      <c r="F2131">
        <v>56</v>
      </c>
    </row>
    <row r="2132" spans="1:6" x14ac:dyDescent="0.3">
      <c r="A2132" s="14">
        <v>14393</v>
      </c>
      <c r="B2132" t="s">
        <v>6</v>
      </c>
      <c r="C2132" t="s">
        <v>7</v>
      </c>
      <c r="D2132" t="s">
        <v>10</v>
      </c>
      <c r="E2132" t="s">
        <v>9</v>
      </c>
      <c r="F2132">
        <v>60</v>
      </c>
    </row>
    <row r="2133" spans="1:6" x14ac:dyDescent="0.3">
      <c r="A2133" s="14">
        <v>28580</v>
      </c>
      <c r="B2133" t="s">
        <v>12</v>
      </c>
      <c r="C2133" t="s">
        <v>7</v>
      </c>
      <c r="D2133" t="s">
        <v>10</v>
      </c>
      <c r="E2133" t="s">
        <v>11</v>
      </c>
      <c r="F2133">
        <v>42</v>
      </c>
    </row>
    <row r="2134" spans="1:6" x14ac:dyDescent="0.3">
      <c r="A2134" s="14">
        <v>41175</v>
      </c>
      <c r="B2134" t="s">
        <v>6</v>
      </c>
      <c r="C2134" t="s">
        <v>7</v>
      </c>
      <c r="D2134" t="s">
        <v>14</v>
      </c>
      <c r="E2134" t="s">
        <v>9</v>
      </c>
      <c r="F2134">
        <v>45</v>
      </c>
    </row>
    <row r="2135" spans="1:6" x14ac:dyDescent="0.3">
      <c r="A2135" s="14">
        <v>72131</v>
      </c>
      <c r="B2135" t="s">
        <v>6</v>
      </c>
      <c r="C2135" t="s">
        <v>15</v>
      </c>
      <c r="D2135" t="s">
        <v>14</v>
      </c>
      <c r="E2135" t="s">
        <v>11</v>
      </c>
      <c r="F2135">
        <v>24</v>
      </c>
    </row>
    <row r="2136" spans="1:6" x14ac:dyDescent="0.3">
      <c r="A2136" s="14">
        <v>62770</v>
      </c>
      <c r="B2136" t="s">
        <v>12</v>
      </c>
      <c r="C2136" t="s">
        <v>7</v>
      </c>
      <c r="D2136" t="s">
        <v>8</v>
      </c>
      <c r="E2136" t="s">
        <v>13</v>
      </c>
      <c r="F2136">
        <v>29</v>
      </c>
    </row>
    <row r="2137" spans="1:6" x14ac:dyDescent="0.3">
      <c r="A2137" s="14">
        <v>80782</v>
      </c>
      <c r="B2137" t="s">
        <v>6</v>
      </c>
      <c r="C2137" t="s">
        <v>7</v>
      </c>
      <c r="D2137" t="s">
        <v>10</v>
      </c>
      <c r="E2137" t="s">
        <v>9</v>
      </c>
      <c r="F2137">
        <v>65</v>
      </c>
    </row>
    <row r="2138" spans="1:6" x14ac:dyDescent="0.3">
      <c r="A2138" s="14">
        <v>50303</v>
      </c>
      <c r="B2138" t="s">
        <v>6</v>
      </c>
      <c r="C2138" t="s">
        <v>7</v>
      </c>
      <c r="D2138" t="s">
        <v>10</v>
      </c>
      <c r="E2138" t="s">
        <v>9</v>
      </c>
      <c r="F2138">
        <v>54</v>
      </c>
    </row>
    <row r="2139" spans="1:6" x14ac:dyDescent="0.3">
      <c r="A2139" s="14">
        <v>25381</v>
      </c>
      <c r="B2139" t="s">
        <v>6</v>
      </c>
      <c r="C2139" t="s">
        <v>7</v>
      </c>
      <c r="D2139" t="s">
        <v>10</v>
      </c>
      <c r="E2139" t="s">
        <v>13</v>
      </c>
      <c r="F2139">
        <v>58</v>
      </c>
    </row>
    <row r="2140" spans="1:6" x14ac:dyDescent="0.3">
      <c r="A2140" s="14">
        <v>70720</v>
      </c>
      <c r="B2140" t="s">
        <v>6</v>
      </c>
      <c r="C2140" t="s">
        <v>7</v>
      </c>
      <c r="D2140" t="s">
        <v>10</v>
      </c>
      <c r="E2140" t="s">
        <v>9</v>
      </c>
      <c r="F2140">
        <v>33</v>
      </c>
    </row>
    <row r="2141" spans="1:6" x14ac:dyDescent="0.3">
      <c r="A2141" s="14">
        <v>53964</v>
      </c>
      <c r="B2141" t="s">
        <v>6</v>
      </c>
      <c r="C2141" t="s">
        <v>7</v>
      </c>
      <c r="D2141" t="s">
        <v>30</v>
      </c>
      <c r="E2141" t="s">
        <v>9</v>
      </c>
      <c r="F2141">
        <v>47</v>
      </c>
    </row>
    <row r="2142" spans="1:6" x14ac:dyDescent="0.3">
      <c r="A2142" s="14">
        <v>76142</v>
      </c>
      <c r="B2142" t="s">
        <v>6</v>
      </c>
      <c r="C2142" t="s">
        <v>7</v>
      </c>
      <c r="D2142" t="s">
        <v>17</v>
      </c>
      <c r="E2142" t="s">
        <v>9</v>
      </c>
      <c r="F2142">
        <v>28</v>
      </c>
    </row>
    <row r="2143" spans="1:6" x14ac:dyDescent="0.3">
      <c r="A2143" s="14">
        <v>40447</v>
      </c>
      <c r="B2143" t="s">
        <v>6</v>
      </c>
      <c r="C2143" t="s">
        <v>7</v>
      </c>
      <c r="D2143" t="s">
        <v>8</v>
      </c>
      <c r="E2143" t="s">
        <v>9</v>
      </c>
      <c r="F2143">
        <v>49</v>
      </c>
    </row>
    <row r="2144" spans="1:6" x14ac:dyDescent="0.3">
      <c r="A2144" s="14">
        <v>34581</v>
      </c>
      <c r="B2144" t="s">
        <v>6</v>
      </c>
      <c r="C2144" t="s">
        <v>7</v>
      </c>
      <c r="D2144" t="s">
        <v>10</v>
      </c>
      <c r="E2144" t="s">
        <v>9</v>
      </c>
      <c r="F2144">
        <v>64</v>
      </c>
    </row>
    <row r="2145" spans="1:6" x14ac:dyDescent="0.3">
      <c r="A2145" s="14">
        <v>80113</v>
      </c>
      <c r="B2145" t="s">
        <v>6</v>
      </c>
      <c r="C2145" t="s">
        <v>7</v>
      </c>
      <c r="D2145" t="s">
        <v>10</v>
      </c>
      <c r="E2145" t="s">
        <v>9</v>
      </c>
      <c r="F2145">
        <v>59</v>
      </c>
    </row>
    <row r="2146" spans="1:6" x14ac:dyDescent="0.3">
      <c r="A2146" s="14">
        <v>86918</v>
      </c>
      <c r="B2146" t="s">
        <v>6</v>
      </c>
      <c r="C2146" t="s">
        <v>7</v>
      </c>
      <c r="D2146" t="s">
        <v>8</v>
      </c>
      <c r="E2146" t="s">
        <v>13</v>
      </c>
      <c r="F2146">
        <v>32</v>
      </c>
    </row>
    <row r="2147" spans="1:6" x14ac:dyDescent="0.3">
      <c r="A2147" s="14">
        <v>25504</v>
      </c>
      <c r="B2147" t="s">
        <v>12</v>
      </c>
      <c r="C2147" t="s">
        <v>7</v>
      </c>
      <c r="D2147" t="s">
        <v>8</v>
      </c>
      <c r="E2147" t="s">
        <v>9</v>
      </c>
      <c r="F2147">
        <v>30</v>
      </c>
    </row>
    <row r="2148" spans="1:6" x14ac:dyDescent="0.3">
      <c r="A2148" s="14">
        <v>24260</v>
      </c>
      <c r="B2148" t="s">
        <v>6</v>
      </c>
      <c r="C2148" t="s">
        <v>7</v>
      </c>
      <c r="D2148" t="s">
        <v>14</v>
      </c>
      <c r="E2148" t="s">
        <v>9</v>
      </c>
      <c r="F2148">
        <v>53</v>
      </c>
    </row>
    <row r="2149" spans="1:6" x14ac:dyDescent="0.3">
      <c r="A2149" s="14">
        <v>20546</v>
      </c>
      <c r="B2149" t="s">
        <v>6</v>
      </c>
      <c r="C2149" t="s">
        <v>7</v>
      </c>
      <c r="D2149" t="s">
        <v>14</v>
      </c>
      <c r="E2149" t="s">
        <v>18</v>
      </c>
      <c r="F2149">
        <v>67</v>
      </c>
    </row>
    <row r="2150" spans="1:6" x14ac:dyDescent="0.3">
      <c r="A2150" s="14">
        <v>35229</v>
      </c>
      <c r="B2150" t="s">
        <v>6</v>
      </c>
      <c r="C2150" t="s">
        <v>7</v>
      </c>
      <c r="D2150" t="s">
        <v>10</v>
      </c>
      <c r="E2150" t="s">
        <v>9</v>
      </c>
      <c r="F2150">
        <v>62</v>
      </c>
    </row>
    <row r="2151" spans="1:6" x14ac:dyDescent="0.3">
      <c r="A2151" s="14">
        <v>24722</v>
      </c>
      <c r="B2151" t="s">
        <v>12</v>
      </c>
      <c r="C2151" t="s">
        <v>7</v>
      </c>
      <c r="D2151" t="s">
        <v>8</v>
      </c>
      <c r="E2151" t="s">
        <v>13</v>
      </c>
      <c r="F2151">
        <v>59</v>
      </c>
    </row>
    <row r="2152" spans="1:6" x14ac:dyDescent="0.3">
      <c r="A2152" s="14">
        <v>82150</v>
      </c>
      <c r="B2152" t="s">
        <v>6</v>
      </c>
      <c r="C2152" t="s">
        <v>15</v>
      </c>
      <c r="D2152" t="s">
        <v>14</v>
      </c>
      <c r="E2152" t="s">
        <v>11</v>
      </c>
      <c r="F2152">
        <v>67</v>
      </c>
    </row>
    <row r="2153" spans="1:6" x14ac:dyDescent="0.3">
      <c r="A2153" s="14">
        <v>51678</v>
      </c>
      <c r="B2153" t="s">
        <v>6</v>
      </c>
      <c r="C2153" t="s">
        <v>7</v>
      </c>
      <c r="D2153" t="s">
        <v>8</v>
      </c>
      <c r="E2153" t="s">
        <v>9</v>
      </c>
      <c r="F2153">
        <v>37</v>
      </c>
    </row>
    <row r="2154" spans="1:6" x14ac:dyDescent="0.3">
      <c r="A2154" s="14">
        <v>20961</v>
      </c>
      <c r="B2154" t="s">
        <v>12</v>
      </c>
      <c r="C2154" t="s">
        <v>7</v>
      </c>
      <c r="D2154" t="s">
        <v>10</v>
      </c>
      <c r="E2154" t="s">
        <v>9</v>
      </c>
      <c r="F2154">
        <v>53</v>
      </c>
    </row>
    <row r="2155" spans="1:6" x14ac:dyDescent="0.3">
      <c r="A2155" s="14">
        <v>15129</v>
      </c>
      <c r="B2155" t="s">
        <v>12</v>
      </c>
      <c r="C2155" t="s">
        <v>7</v>
      </c>
      <c r="D2155" t="s">
        <v>17</v>
      </c>
      <c r="E2155" t="s">
        <v>9</v>
      </c>
      <c r="F2155">
        <v>30</v>
      </c>
    </row>
    <row r="2156" spans="1:6" x14ac:dyDescent="0.3">
      <c r="A2156" s="14">
        <v>80792</v>
      </c>
      <c r="B2156" t="s">
        <v>6</v>
      </c>
      <c r="C2156" t="s">
        <v>7</v>
      </c>
      <c r="D2156" t="s">
        <v>10</v>
      </c>
      <c r="E2156" t="s">
        <v>9</v>
      </c>
      <c r="F2156">
        <v>59</v>
      </c>
    </row>
    <row r="2157" spans="1:6" x14ac:dyDescent="0.3">
      <c r="A2157" s="14">
        <v>25412</v>
      </c>
      <c r="B2157" t="s">
        <v>6</v>
      </c>
      <c r="C2157" t="s">
        <v>7</v>
      </c>
      <c r="D2157" t="s">
        <v>8</v>
      </c>
      <c r="E2157" t="s">
        <v>9</v>
      </c>
      <c r="F2157">
        <v>68</v>
      </c>
    </row>
    <row r="2158" spans="1:6" x14ac:dyDescent="0.3">
      <c r="A2158" s="14">
        <v>33576</v>
      </c>
      <c r="B2158" t="s">
        <v>6</v>
      </c>
      <c r="C2158" t="s">
        <v>7</v>
      </c>
      <c r="D2158" t="s">
        <v>10</v>
      </c>
      <c r="E2158" t="s">
        <v>9</v>
      </c>
      <c r="F2158">
        <v>50</v>
      </c>
    </row>
    <row r="2159" spans="1:6" x14ac:dyDescent="0.3">
      <c r="A2159" s="14">
        <v>25202</v>
      </c>
      <c r="B2159" t="s">
        <v>6</v>
      </c>
      <c r="C2159" t="s">
        <v>7</v>
      </c>
      <c r="D2159" t="s">
        <v>10</v>
      </c>
      <c r="E2159" t="s">
        <v>9</v>
      </c>
      <c r="F2159">
        <v>53</v>
      </c>
    </row>
    <row r="2160" spans="1:6" x14ac:dyDescent="0.3">
      <c r="A2160" s="14">
        <v>26124</v>
      </c>
      <c r="B2160" t="s">
        <v>6</v>
      </c>
      <c r="C2160" t="s">
        <v>7</v>
      </c>
      <c r="D2160" t="s">
        <v>8</v>
      </c>
      <c r="E2160" t="s">
        <v>9</v>
      </c>
      <c r="F2160">
        <v>31</v>
      </c>
    </row>
    <row r="2161" spans="1:6" x14ac:dyDescent="0.3">
      <c r="A2161" s="14">
        <v>69065</v>
      </c>
      <c r="B2161" t="s">
        <v>6</v>
      </c>
      <c r="C2161" t="s">
        <v>7</v>
      </c>
      <c r="D2161" t="s">
        <v>10</v>
      </c>
      <c r="E2161" t="s">
        <v>9</v>
      </c>
      <c r="F2161">
        <v>47</v>
      </c>
    </row>
    <row r="2162" spans="1:6" x14ac:dyDescent="0.3">
      <c r="A2162" s="14">
        <v>27716</v>
      </c>
      <c r="B2162" t="s">
        <v>6</v>
      </c>
      <c r="C2162" t="s">
        <v>15</v>
      </c>
      <c r="D2162" t="s">
        <v>10</v>
      </c>
      <c r="E2162" t="s">
        <v>11</v>
      </c>
      <c r="F2162">
        <v>26</v>
      </c>
    </row>
    <row r="2163" spans="1:6" x14ac:dyDescent="0.3">
      <c r="A2163" s="14">
        <v>63881</v>
      </c>
      <c r="B2163" t="s">
        <v>6</v>
      </c>
      <c r="C2163" t="s">
        <v>7</v>
      </c>
      <c r="D2163" t="s">
        <v>10</v>
      </c>
      <c r="E2163" t="s">
        <v>11</v>
      </c>
      <c r="F2163">
        <v>61</v>
      </c>
    </row>
    <row r="2164" spans="1:6" x14ac:dyDescent="0.3">
      <c r="A2164" s="14">
        <v>24279</v>
      </c>
      <c r="B2164" t="s">
        <v>6</v>
      </c>
      <c r="C2164" t="s">
        <v>7</v>
      </c>
      <c r="D2164" t="s">
        <v>8</v>
      </c>
      <c r="E2164" t="s">
        <v>9</v>
      </c>
      <c r="F2164">
        <v>38</v>
      </c>
    </row>
    <row r="2165" spans="1:6" x14ac:dyDescent="0.3">
      <c r="A2165" s="14">
        <v>80769</v>
      </c>
      <c r="B2165" t="s">
        <v>6</v>
      </c>
      <c r="C2165" t="s">
        <v>7</v>
      </c>
      <c r="D2165" t="s">
        <v>10</v>
      </c>
      <c r="E2165" t="s">
        <v>9</v>
      </c>
      <c r="F2165">
        <v>52</v>
      </c>
    </row>
    <row r="2166" spans="1:6" x14ac:dyDescent="0.3">
      <c r="A2166" s="14">
        <v>55150</v>
      </c>
      <c r="B2166" t="s">
        <v>6</v>
      </c>
      <c r="C2166" t="s">
        <v>7</v>
      </c>
      <c r="D2166" t="s">
        <v>8</v>
      </c>
      <c r="E2166" t="s">
        <v>9</v>
      </c>
      <c r="F2166">
        <v>56</v>
      </c>
    </row>
    <row r="2167" spans="1:6" x14ac:dyDescent="0.3">
      <c r="A2167" s="14">
        <v>82370</v>
      </c>
      <c r="B2167" t="s">
        <v>6</v>
      </c>
      <c r="C2167" t="s">
        <v>15</v>
      </c>
      <c r="D2167" t="s">
        <v>14</v>
      </c>
      <c r="E2167" t="s">
        <v>11</v>
      </c>
      <c r="F2167">
        <v>61</v>
      </c>
    </row>
    <row r="2168" spans="1:6" x14ac:dyDescent="0.3">
      <c r="A2168" s="14">
        <v>30899</v>
      </c>
      <c r="B2168" t="s">
        <v>6</v>
      </c>
      <c r="C2168" t="s">
        <v>7</v>
      </c>
      <c r="D2168" t="s">
        <v>8</v>
      </c>
      <c r="E2168" t="s">
        <v>9</v>
      </c>
      <c r="F2168">
        <v>22</v>
      </c>
    </row>
    <row r="2169" spans="1:6" x14ac:dyDescent="0.3">
      <c r="A2169" s="14">
        <v>89435</v>
      </c>
      <c r="B2169" t="s">
        <v>6</v>
      </c>
      <c r="C2169" t="s">
        <v>7</v>
      </c>
      <c r="D2169" t="s">
        <v>8</v>
      </c>
      <c r="E2169" t="s">
        <v>13</v>
      </c>
      <c r="F2169">
        <v>43</v>
      </c>
    </row>
    <row r="2170" spans="1:6" x14ac:dyDescent="0.3">
      <c r="A2170" s="14">
        <v>17971</v>
      </c>
      <c r="B2170" t="s">
        <v>6</v>
      </c>
      <c r="C2170" t="s">
        <v>7</v>
      </c>
      <c r="D2170" t="s">
        <v>17</v>
      </c>
      <c r="E2170" t="s">
        <v>9</v>
      </c>
      <c r="F2170">
        <v>35</v>
      </c>
    </row>
    <row r="2171" spans="1:6" x14ac:dyDescent="0.3">
      <c r="A2171" s="14">
        <v>64722</v>
      </c>
      <c r="B2171" t="s">
        <v>12</v>
      </c>
      <c r="C2171" t="s">
        <v>7</v>
      </c>
      <c r="D2171" t="s">
        <v>10</v>
      </c>
      <c r="E2171" t="s">
        <v>18</v>
      </c>
      <c r="F2171">
        <v>49</v>
      </c>
    </row>
    <row r="2172" spans="1:6" x14ac:dyDescent="0.3">
      <c r="A2172" s="14">
        <v>30314</v>
      </c>
      <c r="B2172" t="s">
        <v>6</v>
      </c>
      <c r="C2172" t="s">
        <v>7</v>
      </c>
      <c r="D2172" t="s">
        <v>8</v>
      </c>
      <c r="E2172" t="s">
        <v>9</v>
      </c>
      <c r="F2172">
        <v>57</v>
      </c>
    </row>
    <row r="2173" spans="1:6" x14ac:dyDescent="0.3">
      <c r="A2173" s="14">
        <v>40496</v>
      </c>
      <c r="B2173" t="s">
        <v>6</v>
      </c>
      <c r="C2173" t="s">
        <v>7</v>
      </c>
      <c r="D2173" t="s">
        <v>17</v>
      </c>
      <c r="E2173" t="s">
        <v>9</v>
      </c>
      <c r="F2173">
        <v>28</v>
      </c>
    </row>
    <row r="2174" spans="1:6" x14ac:dyDescent="0.3">
      <c r="A2174" s="14">
        <v>66278</v>
      </c>
      <c r="B2174" t="s">
        <v>6</v>
      </c>
      <c r="C2174" t="s">
        <v>15</v>
      </c>
      <c r="D2174" t="s">
        <v>8</v>
      </c>
      <c r="E2174" t="s">
        <v>11</v>
      </c>
      <c r="F2174">
        <v>40</v>
      </c>
    </row>
    <row r="2175" spans="1:6" x14ac:dyDescent="0.3">
      <c r="A2175" s="14">
        <v>85810</v>
      </c>
      <c r="B2175" t="s">
        <v>6</v>
      </c>
      <c r="C2175" t="s">
        <v>7</v>
      </c>
      <c r="D2175" t="s">
        <v>30</v>
      </c>
      <c r="E2175" t="s">
        <v>9</v>
      </c>
      <c r="F2175">
        <v>33</v>
      </c>
    </row>
    <row r="2176" spans="1:6" x14ac:dyDescent="0.3">
      <c r="A2176" s="14">
        <v>41094</v>
      </c>
      <c r="B2176" t="s">
        <v>6</v>
      </c>
      <c r="C2176" t="s">
        <v>7</v>
      </c>
      <c r="D2176" t="s">
        <v>8</v>
      </c>
      <c r="E2176" t="s">
        <v>9</v>
      </c>
      <c r="F2176">
        <v>28</v>
      </c>
    </row>
    <row r="2177" spans="1:6" x14ac:dyDescent="0.3">
      <c r="A2177" s="14">
        <v>30554</v>
      </c>
      <c r="B2177" t="s">
        <v>6</v>
      </c>
      <c r="C2177" t="s">
        <v>15</v>
      </c>
      <c r="D2177" t="s">
        <v>14</v>
      </c>
      <c r="E2177" t="s">
        <v>11</v>
      </c>
      <c r="F2177">
        <v>77</v>
      </c>
    </row>
    <row r="2178" spans="1:6" x14ac:dyDescent="0.3">
      <c r="A2178" s="14">
        <v>30316</v>
      </c>
      <c r="B2178" t="s">
        <v>6</v>
      </c>
      <c r="C2178" t="s">
        <v>7</v>
      </c>
      <c r="D2178" t="s">
        <v>8</v>
      </c>
      <c r="E2178" t="s">
        <v>9</v>
      </c>
      <c r="F2178">
        <v>51</v>
      </c>
    </row>
    <row r="2179" spans="1:6" x14ac:dyDescent="0.3">
      <c r="A2179" s="14">
        <v>82829</v>
      </c>
      <c r="B2179" t="s">
        <v>6</v>
      </c>
      <c r="C2179" t="s">
        <v>15</v>
      </c>
      <c r="D2179" t="s">
        <v>10</v>
      </c>
      <c r="E2179" t="s">
        <v>11</v>
      </c>
      <c r="F2179">
        <v>34</v>
      </c>
    </row>
    <row r="2180" spans="1:6" x14ac:dyDescent="0.3">
      <c r="A2180" s="14">
        <v>75866</v>
      </c>
      <c r="B2180" t="s">
        <v>6</v>
      </c>
      <c r="C2180" t="s">
        <v>7</v>
      </c>
      <c r="D2180" t="s">
        <v>8</v>
      </c>
      <c r="E2180" t="s">
        <v>9</v>
      </c>
      <c r="F2180">
        <v>29</v>
      </c>
    </row>
    <row r="2181" spans="1:6" x14ac:dyDescent="0.3">
      <c r="A2181" s="14">
        <v>14829</v>
      </c>
      <c r="B2181" t="s">
        <v>6</v>
      </c>
      <c r="C2181" t="s">
        <v>7</v>
      </c>
      <c r="D2181" t="s">
        <v>10</v>
      </c>
      <c r="E2181" t="s">
        <v>13</v>
      </c>
      <c r="F2181">
        <v>51</v>
      </c>
    </row>
    <row r="2182" spans="1:6" x14ac:dyDescent="0.3">
      <c r="A2182" s="14">
        <v>10907</v>
      </c>
      <c r="B2182" t="s">
        <v>6</v>
      </c>
      <c r="C2182" t="s">
        <v>19</v>
      </c>
      <c r="D2182" t="s">
        <v>14</v>
      </c>
      <c r="E2182" t="s">
        <v>9</v>
      </c>
      <c r="F2182">
        <v>30</v>
      </c>
    </row>
    <row r="2183" spans="1:6" x14ac:dyDescent="0.3">
      <c r="A2183" s="14">
        <v>27280</v>
      </c>
      <c r="B2183" t="s">
        <v>6</v>
      </c>
      <c r="C2183" t="s">
        <v>15</v>
      </c>
      <c r="D2183" t="s">
        <v>8</v>
      </c>
      <c r="E2183" t="s">
        <v>11</v>
      </c>
      <c r="F2183">
        <v>48</v>
      </c>
    </row>
    <row r="2184" spans="1:6" x14ac:dyDescent="0.3">
      <c r="A2184" s="14">
        <v>49814</v>
      </c>
      <c r="B2184" t="s">
        <v>6</v>
      </c>
      <c r="C2184" t="s">
        <v>7</v>
      </c>
      <c r="D2184" t="s">
        <v>10</v>
      </c>
      <c r="E2184" t="s">
        <v>13</v>
      </c>
      <c r="F2184">
        <v>59</v>
      </c>
    </row>
    <row r="2185" spans="1:6" x14ac:dyDescent="0.3">
      <c r="A2185" s="14">
        <v>64613</v>
      </c>
      <c r="B2185" t="s">
        <v>6</v>
      </c>
      <c r="C2185" t="s">
        <v>15</v>
      </c>
      <c r="D2185" t="s">
        <v>14</v>
      </c>
      <c r="E2185" t="s">
        <v>11</v>
      </c>
      <c r="F2185">
        <v>67</v>
      </c>
    </row>
    <row r="2186" spans="1:6" x14ac:dyDescent="0.3">
      <c r="A2186" s="14">
        <v>30254</v>
      </c>
      <c r="B2186" t="s">
        <v>6</v>
      </c>
      <c r="C2186" t="s">
        <v>7</v>
      </c>
      <c r="D2186" t="s">
        <v>8</v>
      </c>
      <c r="E2186" t="s">
        <v>13</v>
      </c>
      <c r="F2186">
        <v>53</v>
      </c>
    </row>
    <row r="2187" spans="1:6" x14ac:dyDescent="0.3">
      <c r="A2187" s="14">
        <v>73212</v>
      </c>
      <c r="B2187" t="s">
        <v>6</v>
      </c>
      <c r="C2187" t="s">
        <v>15</v>
      </c>
      <c r="D2187" t="s">
        <v>10</v>
      </c>
      <c r="E2187" t="s">
        <v>11</v>
      </c>
      <c r="F2187">
        <v>50</v>
      </c>
    </row>
    <row r="2188" spans="1:6" x14ac:dyDescent="0.3">
      <c r="A2188" s="14">
        <v>42324</v>
      </c>
      <c r="B2188" t="s">
        <v>6</v>
      </c>
      <c r="C2188" t="s">
        <v>15</v>
      </c>
      <c r="D2188" t="s">
        <v>10</v>
      </c>
      <c r="E2188" t="s">
        <v>11</v>
      </c>
      <c r="F2188">
        <v>50</v>
      </c>
    </row>
    <row r="2189" spans="1:6" x14ac:dyDescent="0.3">
      <c r="A2189" s="14">
        <v>63668</v>
      </c>
      <c r="B2189" t="s">
        <v>6</v>
      </c>
      <c r="C2189" t="s">
        <v>7</v>
      </c>
      <c r="D2189" t="s">
        <v>8</v>
      </c>
      <c r="E2189" t="s">
        <v>11</v>
      </c>
      <c r="F2189">
        <v>68</v>
      </c>
    </row>
    <row r="2190" spans="1:6" x14ac:dyDescent="0.3">
      <c r="A2190" s="14">
        <v>76671</v>
      </c>
      <c r="B2190" t="s">
        <v>12</v>
      </c>
      <c r="C2190" t="s">
        <v>7</v>
      </c>
      <c r="D2190" t="s">
        <v>10</v>
      </c>
      <c r="E2190" t="s">
        <v>13</v>
      </c>
      <c r="F2190">
        <v>40</v>
      </c>
    </row>
    <row r="2191" spans="1:6" x14ac:dyDescent="0.3">
      <c r="A2191" s="14">
        <v>10766</v>
      </c>
      <c r="B2191" t="s">
        <v>6</v>
      </c>
      <c r="C2191" t="s">
        <v>15</v>
      </c>
      <c r="D2191" t="s">
        <v>14</v>
      </c>
      <c r="E2191" t="s">
        <v>11</v>
      </c>
      <c r="F2191">
        <v>33</v>
      </c>
    </row>
    <row r="2192" spans="1:6" x14ac:dyDescent="0.3">
      <c r="A2192" s="14">
        <v>55766</v>
      </c>
      <c r="B2192" t="s">
        <v>6</v>
      </c>
      <c r="C2192" t="s">
        <v>7</v>
      </c>
      <c r="D2192" t="s">
        <v>10</v>
      </c>
      <c r="E2192" t="s">
        <v>9</v>
      </c>
      <c r="F2192">
        <v>58</v>
      </c>
    </row>
    <row r="2193" spans="1:6" x14ac:dyDescent="0.3">
      <c r="A2193" s="14">
        <v>72038</v>
      </c>
      <c r="B2193" t="s">
        <v>12</v>
      </c>
      <c r="C2193" t="s">
        <v>7</v>
      </c>
      <c r="D2193" t="s">
        <v>14</v>
      </c>
      <c r="E2193" t="s">
        <v>11</v>
      </c>
      <c r="F2193">
        <v>31</v>
      </c>
    </row>
    <row r="2194" spans="1:6" x14ac:dyDescent="0.3">
      <c r="A2194" s="14">
        <v>83785</v>
      </c>
      <c r="B2194" t="s">
        <v>12</v>
      </c>
      <c r="C2194" t="s">
        <v>7</v>
      </c>
      <c r="D2194" t="s">
        <v>10</v>
      </c>
      <c r="E2194" t="s">
        <v>9</v>
      </c>
      <c r="F2194">
        <v>30</v>
      </c>
    </row>
    <row r="2195" spans="1:6" x14ac:dyDescent="0.3">
      <c r="A2195" s="14">
        <v>69684</v>
      </c>
      <c r="B2195" t="s">
        <v>6</v>
      </c>
      <c r="C2195" t="s">
        <v>7</v>
      </c>
      <c r="D2195" t="s">
        <v>10</v>
      </c>
      <c r="E2195" t="s">
        <v>9</v>
      </c>
      <c r="F2195">
        <v>54</v>
      </c>
    </row>
    <row r="2196" spans="1:6" x14ac:dyDescent="0.3">
      <c r="A2196" s="14">
        <v>46035</v>
      </c>
      <c r="B2196" t="s">
        <v>6</v>
      </c>
      <c r="C2196" t="s">
        <v>7</v>
      </c>
      <c r="D2196" t="s">
        <v>8</v>
      </c>
      <c r="E2196" t="s">
        <v>9</v>
      </c>
      <c r="F2196">
        <v>29</v>
      </c>
    </row>
    <row r="2197" spans="1:6" x14ac:dyDescent="0.3">
      <c r="A2197" s="14">
        <v>11860</v>
      </c>
      <c r="B2197" t="s">
        <v>6</v>
      </c>
      <c r="C2197" t="s">
        <v>15</v>
      </c>
      <c r="D2197" t="s">
        <v>14</v>
      </c>
      <c r="E2197" t="s">
        <v>11</v>
      </c>
      <c r="F2197">
        <v>37</v>
      </c>
    </row>
    <row r="2198" spans="1:6" x14ac:dyDescent="0.3">
      <c r="A2198" s="14">
        <v>13269</v>
      </c>
      <c r="B2198" t="s">
        <v>6</v>
      </c>
      <c r="C2198" t="s">
        <v>7</v>
      </c>
      <c r="D2198" t="s">
        <v>10</v>
      </c>
      <c r="E2198" t="s">
        <v>13</v>
      </c>
      <c r="F2198">
        <v>68</v>
      </c>
    </row>
    <row r="2199" spans="1:6" x14ac:dyDescent="0.3">
      <c r="A2199" s="14">
        <v>39030</v>
      </c>
      <c r="B2199" t="s">
        <v>6</v>
      </c>
      <c r="C2199" t="s">
        <v>7</v>
      </c>
      <c r="D2199" t="s">
        <v>8</v>
      </c>
      <c r="E2199" t="s">
        <v>9</v>
      </c>
      <c r="F2199">
        <v>53</v>
      </c>
    </row>
    <row r="2200" spans="1:6" x14ac:dyDescent="0.3">
      <c r="A2200" s="14">
        <v>23025</v>
      </c>
      <c r="B2200" t="s">
        <v>6</v>
      </c>
      <c r="C2200" t="s">
        <v>7</v>
      </c>
      <c r="D2200" t="s">
        <v>10</v>
      </c>
      <c r="E2200" t="s">
        <v>9</v>
      </c>
      <c r="F2200">
        <v>28</v>
      </c>
    </row>
    <row r="2201" spans="1:6" x14ac:dyDescent="0.3">
      <c r="A2201" s="14">
        <v>70235</v>
      </c>
      <c r="B2201" t="s">
        <v>6</v>
      </c>
      <c r="C2201" t="s">
        <v>7</v>
      </c>
      <c r="D2201" t="s">
        <v>16</v>
      </c>
      <c r="E2201" t="s">
        <v>9</v>
      </c>
      <c r="F2201">
        <v>35</v>
      </c>
    </row>
    <row r="2202" spans="1:6" x14ac:dyDescent="0.3">
      <c r="A2202" s="14">
        <v>27133</v>
      </c>
      <c r="B2202" t="s">
        <v>6</v>
      </c>
      <c r="C2202" t="s">
        <v>7</v>
      </c>
      <c r="D2202" t="s">
        <v>17</v>
      </c>
      <c r="E2202" t="s">
        <v>9</v>
      </c>
      <c r="F2202">
        <v>60</v>
      </c>
    </row>
    <row r="2203" spans="1:6" x14ac:dyDescent="0.3">
      <c r="A2203" s="14">
        <v>52074</v>
      </c>
      <c r="B2203" t="s">
        <v>6</v>
      </c>
      <c r="C2203" t="s">
        <v>7</v>
      </c>
      <c r="D2203" t="s">
        <v>8</v>
      </c>
      <c r="E2203" t="s">
        <v>9</v>
      </c>
      <c r="F2203">
        <v>25</v>
      </c>
    </row>
    <row r="2204" spans="1:6" x14ac:dyDescent="0.3">
      <c r="A2204" s="14">
        <v>23174</v>
      </c>
      <c r="B2204" t="s">
        <v>12</v>
      </c>
      <c r="C2204" t="s">
        <v>19</v>
      </c>
      <c r="D2204" t="s">
        <v>14</v>
      </c>
      <c r="E2204" t="s">
        <v>13</v>
      </c>
      <c r="F2204">
        <v>50</v>
      </c>
    </row>
    <row r="2205" spans="1:6" x14ac:dyDescent="0.3">
      <c r="A2205" s="14">
        <v>40721</v>
      </c>
      <c r="B2205" t="s">
        <v>6</v>
      </c>
      <c r="C2205" t="s">
        <v>7</v>
      </c>
      <c r="D2205" t="s">
        <v>8</v>
      </c>
      <c r="E2205" t="s">
        <v>9</v>
      </c>
      <c r="F2205">
        <v>64</v>
      </c>
    </row>
    <row r="2206" spans="1:6" x14ac:dyDescent="0.3">
      <c r="A2206" s="14">
        <v>83576</v>
      </c>
      <c r="B2206" t="s">
        <v>6</v>
      </c>
      <c r="C2206" t="s">
        <v>7</v>
      </c>
      <c r="D2206" t="s">
        <v>10</v>
      </c>
      <c r="E2206" t="s">
        <v>9</v>
      </c>
      <c r="F2206">
        <v>75</v>
      </c>
    </row>
    <row r="2207" spans="1:6" x14ac:dyDescent="0.3">
      <c r="A2207" s="14">
        <v>48639</v>
      </c>
      <c r="B2207" t="s">
        <v>6</v>
      </c>
      <c r="C2207" t="s">
        <v>7</v>
      </c>
      <c r="D2207" t="s">
        <v>8</v>
      </c>
      <c r="E2207" t="s">
        <v>9</v>
      </c>
      <c r="F2207">
        <v>32</v>
      </c>
    </row>
    <row r="2208" spans="1:6" x14ac:dyDescent="0.3">
      <c r="A2208" s="14">
        <v>45667</v>
      </c>
      <c r="B2208" t="s">
        <v>6</v>
      </c>
      <c r="C2208" t="s">
        <v>7</v>
      </c>
      <c r="D2208" t="s">
        <v>10</v>
      </c>
      <c r="E2208" t="s">
        <v>9</v>
      </c>
      <c r="F2208">
        <v>32</v>
      </c>
    </row>
    <row r="2209" spans="1:6" x14ac:dyDescent="0.3">
      <c r="A2209" s="14">
        <v>25504</v>
      </c>
      <c r="B2209" t="s">
        <v>6</v>
      </c>
      <c r="C2209" t="s">
        <v>7</v>
      </c>
      <c r="D2209" t="s">
        <v>10</v>
      </c>
      <c r="E2209" t="s">
        <v>9</v>
      </c>
      <c r="F2209">
        <v>64</v>
      </c>
    </row>
    <row r="2210" spans="1:6" x14ac:dyDescent="0.3">
      <c r="A2210" s="14">
        <v>35558</v>
      </c>
      <c r="B2210" t="s">
        <v>6</v>
      </c>
      <c r="C2210" t="s">
        <v>7</v>
      </c>
      <c r="D2210" t="s">
        <v>8</v>
      </c>
      <c r="E2210" t="s">
        <v>9</v>
      </c>
      <c r="F2210">
        <v>61</v>
      </c>
    </row>
    <row r="2211" spans="1:6" x14ac:dyDescent="0.3">
      <c r="A2211" s="14">
        <v>12282</v>
      </c>
      <c r="B2211" t="s">
        <v>6</v>
      </c>
      <c r="C2211" t="s">
        <v>15</v>
      </c>
      <c r="D2211" t="s">
        <v>14</v>
      </c>
      <c r="E2211" t="s">
        <v>20</v>
      </c>
      <c r="F2211">
        <v>20</v>
      </c>
    </row>
    <row r="2212" spans="1:6" x14ac:dyDescent="0.3">
      <c r="A2212" s="14">
        <v>52361</v>
      </c>
      <c r="B2212" t="s">
        <v>6</v>
      </c>
      <c r="C2212" t="s">
        <v>7</v>
      </c>
      <c r="D2212" t="s">
        <v>8</v>
      </c>
      <c r="E2212" t="s">
        <v>9</v>
      </c>
      <c r="F2212">
        <v>18</v>
      </c>
    </row>
    <row r="2213" spans="1:6" x14ac:dyDescent="0.3">
      <c r="A2213" s="14">
        <v>19902</v>
      </c>
      <c r="B2213" t="s">
        <v>6</v>
      </c>
      <c r="C2213" t="s">
        <v>7</v>
      </c>
      <c r="D2213" t="s">
        <v>10</v>
      </c>
      <c r="E2213" t="s">
        <v>13</v>
      </c>
      <c r="F2213">
        <v>44</v>
      </c>
    </row>
    <row r="2214" spans="1:6" x14ac:dyDescent="0.3">
      <c r="A2214" s="14">
        <v>69166</v>
      </c>
      <c r="B2214" t="s">
        <v>6</v>
      </c>
      <c r="C2214" t="s">
        <v>7</v>
      </c>
      <c r="D2214" t="s">
        <v>14</v>
      </c>
      <c r="E2214" t="s">
        <v>9</v>
      </c>
      <c r="F2214">
        <v>42</v>
      </c>
    </row>
    <row r="2215" spans="1:6" x14ac:dyDescent="0.3">
      <c r="A2215" s="14">
        <v>79496</v>
      </c>
      <c r="B2215" t="s">
        <v>12</v>
      </c>
      <c r="C2215" t="s">
        <v>7</v>
      </c>
      <c r="D2215" t="s">
        <v>8</v>
      </c>
      <c r="E2215" t="s">
        <v>9</v>
      </c>
      <c r="F2215">
        <v>32</v>
      </c>
    </row>
    <row r="2216" spans="1:6" x14ac:dyDescent="0.3">
      <c r="A2216" s="14">
        <v>88570</v>
      </c>
      <c r="B2216" t="s">
        <v>6</v>
      </c>
      <c r="C2216" t="s">
        <v>15</v>
      </c>
      <c r="D2216" t="s">
        <v>10</v>
      </c>
      <c r="E2216" t="s">
        <v>18</v>
      </c>
      <c r="F2216">
        <v>70</v>
      </c>
    </row>
    <row r="2217" spans="1:6" x14ac:dyDescent="0.3">
      <c r="A2217" s="14">
        <v>48216</v>
      </c>
      <c r="B2217" t="s">
        <v>6</v>
      </c>
      <c r="C2217" t="s">
        <v>7</v>
      </c>
      <c r="D2217" t="s">
        <v>8</v>
      </c>
      <c r="E2217" t="s">
        <v>9</v>
      </c>
      <c r="F2217">
        <v>27</v>
      </c>
    </row>
    <row r="2218" spans="1:6" x14ac:dyDescent="0.3">
      <c r="A2218" s="14">
        <v>70929</v>
      </c>
      <c r="B2218" t="s">
        <v>6</v>
      </c>
      <c r="C2218" t="s">
        <v>7</v>
      </c>
      <c r="D2218" t="s">
        <v>8</v>
      </c>
      <c r="E2218" t="s">
        <v>9</v>
      </c>
      <c r="F2218">
        <v>50</v>
      </c>
    </row>
    <row r="2219" spans="1:6" x14ac:dyDescent="0.3">
      <c r="A2219" s="14">
        <v>34654</v>
      </c>
      <c r="B2219" t="s">
        <v>6</v>
      </c>
      <c r="C2219" t="s">
        <v>7</v>
      </c>
      <c r="D2219" t="s">
        <v>10</v>
      </c>
      <c r="E2219" t="s">
        <v>9</v>
      </c>
      <c r="F2219">
        <v>59</v>
      </c>
    </row>
    <row r="2220" spans="1:6" x14ac:dyDescent="0.3">
      <c r="A2220" s="14">
        <v>65449</v>
      </c>
      <c r="B2220" t="s">
        <v>6</v>
      </c>
      <c r="C2220" t="s">
        <v>7</v>
      </c>
      <c r="D2220" t="s">
        <v>10</v>
      </c>
      <c r="E2220" t="s">
        <v>9</v>
      </c>
      <c r="F2220">
        <v>47</v>
      </c>
    </row>
    <row r="2221" spans="1:6" x14ac:dyDescent="0.3">
      <c r="A2221" s="14">
        <v>23406</v>
      </c>
      <c r="B2221" t="s">
        <v>6</v>
      </c>
      <c r="C2221" t="s">
        <v>7</v>
      </c>
      <c r="D2221" t="s">
        <v>14</v>
      </c>
      <c r="E2221" t="s">
        <v>9</v>
      </c>
      <c r="F2221">
        <v>35</v>
      </c>
    </row>
    <row r="2222" spans="1:6" x14ac:dyDescent="0.3">
      <c r="A2222" s="14">
        <v>88567</v>
      </c>
      <c r="B2222" t="s">
        <v>12</v>
      </c>
      <c r="C2222" t="s">
        <v>7</v>
      </c>
      <c r="D2222" t="s">
        <v>10</v>
      </c>
      <c r="E2222" t="s">
        <v>9</v>
      </c>
      <c r="F2222">
        <v>63</v>
      </c>
    </row>
    <row r="2223" spans="1:6" x14ac:dyDescent="0.3">
      <c r="A2223" s="14">
        <v>24063</v>
      </c>
      <c r="B2223" t="s">
        <v>12</v>
      </c>
      <c r="C2223" t="s">
        <v>7</v>
      </c>
      <c r="D2223" t="s">
        <v>14</v>
      </c>
      <c r="E2223" t="s">
        <v>11</v>
      </c>
      <c r="F2223">
        <v>59</v>
      </c>
    </row>
    <row r="2224" spans="1:6" x14ac:dyDescent="0.3">
      <c r="A2224" s="14">
        <v>33980</v>
      </c>
      <c r="B2224" t="s">
        <v>6</v>
      </c>
      <c r="C2224" t="s">
        <v>7</v>
      </c>
      <c r="D2224" t="s">
        <v>8</v>
      </c>
      <c r="E2224" t="s">
        <v>9</v>
      </c>
      <c r="F2224">
        <v>40</v>
      </c>
    </row>
    <row r="2225" spans="1:6" x14ac:dyDescent="0.3">
      <c r="A2225" s="14">
        <v>18260</v>
      </c>
      <c r="B2225" t="s">
        <v>6</v>
      </c>
      <c r="C2225" t="s">
        <v>7</v>
      </c>
      <c r="D2225" t="s">
        <v>10</v>
      </c>
      <c r="E2225" t="s">
        <v>11</v>
      </c>
      <c r="F2225">
        <v>42</v>
      </c>
    </row>
    <row r="2226" spans="1:6" x14ac:dyDescent="0.3">
      <c r="A2226" s="14">
        <v>84286</v>
      </c>
      <c r="B2226" t="s">
        <v>6</v>
      </c>
      <c r="C2226" t="s">
        <v>7</v>
      </c>
      <c r="D2226" t="s">
        <v>10</v>
      </c>
      <c r="E2226" t="s">
        <v>13</v>
      </c>
      <c r="F2226">
        <v>64</v>
      </c>
    </row>
    <row r="2227" spans="1:6" x14ac:dyDescent="0.3">
      <c r="A2227" s="14">
        <v>82142</v>
      </c>
      <c r="B2227" t="s">
        <v>6</v>
      </c>
      <c r="C2227" t="s">
        <v>7</v>
      </c>
      <c r="D2227" t="s">
        <v>8</v>
      </c>
      <c r="E2227" t="s">
        <v>9</v>
      </c>
      <c r="F2227">
        <v>38</v>
      </c>
    </row>
    <row r="2228" spans="1:6" x14ac:dyDescent="0.3">
      <c r="A2228" s="14">
        <v>45059</v>
      </c>
      <c r="B2228" t="s">
        <v>6</v>
      </c>
      <c r="C2228" t="s">
        <v>19</v>
      </c>
      <c r="D2228" t="s">
        <v>8</v>
      </c>
      <c r="E2228" t="s">
        <v>9</v>
      </c>
      <c r="F2228">
        <v>25</v>
      </c>
    </row>
    <row r="2229" spans="1:6" x14ac:dyDescent="0.3">
      <c r="A2229" s="14">
        <v>77592</v>
      </c>
      <c r="B2229" t="s">
        <v>6</v>
      </c>
      <c r="C2229" t="s">
        <v>7</v>
      </c>
      <c r="D2229" t="s">
        <v>8</v>
      </c>
      <c r="E2229" t="s">
        <v>9</v>
      </c>
      <c r="F2229">
        <v>47</v>
      </c>
    </row>
    <row r="2230" spans="1:6" x14ac:dyDescent="0.3">
      <c r="A2230" s="14">
        <v>37027</v>
      </c>
      <c r="B2230" t="s">
        <v>6</v>
      </c>
      <c r="C2230" t="s">
        <v>7</v>
      </c>
      <c r="D2230" t="s">
        <v>8</v>
      </c>
      <c r="E2230" t="s">
        <v>9</v>
      </c>
      <c r="F2230">
        <v>53</v>
      </c>
    </row>
    <row r="2231" spans="1:6" x14ac:dyDescent="0.3">
      <c r="A2231" s="14">
        <v>28571</v>
      </c>
      <c r="B2231" t="s">
        <v>6</v>
      </c>
      <c r="C2231" t="s">
        <v>7</v>
      </c>
      <c r="D2231" t="s">
        <v>30</v>
      </c>
      <c r="E2231" t="s">
        <v>9</v>
      </c>
      <c r="F2231">
        <v>35</v>
      </c>
    </row>
    <row r="2232" spans="1:6" x14ac:dyDescent="0.3">
      <c r="A2232" s="14">
        <v>47320</v>
      </c>
      <c r="B2232" t="s">
        <v>6</v>
      </c>
      <c r="C2232" t="s">
        <v>7</v>
      </c>
      <c r="D2232" t="s">
        <v>10</v>
      </c>
      <c r="E2232" t="s">
        <v>9</v>
      </c>
      <c r="F2232">
        <v>47</v>
      </c>
    </row>
    <row r="2233" spans="1:6" x14ac:dyDescent="0.3">
      <c r="A2233" s="14">
        <v>85428</v>
      </c>
      <c r="B2233" t="s">
        <v>6</v>
      </c>
      <c r="C2233" t="s">
        <v>7</v>
      </c>
      <c r="D2233" t="s">
        <v>14</v>
      </c>
      <c r="E2233" t="s">
        <v>9</v>
      </c>
      <c r="F2233">
        <v>52</v>
      </c>
    </row>
    <row r="2234" spans="1:6" x14ac:dyDescent="0.3">
      <c r="A2234" s="14">
        <v>37224</v>
      </c>
      <c r="B2234" t="s">
        <v>12</v>
      </c>
      <c r="C2234" t="s">
        <v>7</v>
      </c>
      <c r="D2234" t="s">
        <v>16</v>
      </c>
      <c r="E2234" t="s">
        <v>13</v>
      </c>
      <c r="F2234">
        <v>38</v>
      </c>
    </row>
    <row r="2235" spans="1:6" x14ac:dyDescent="0.3">
      <c r="A2235" s="14">
        <v>16465</v>
      </c>
      <c r="B2235" t="s">
        <v>12</v>
      </c>
      <c r="C2235" t="s">
        <v>7</v>
      </c>
      <c r="D2235" t="s">
        <v>10</v>
      </c>
      <c r="E2235" t="s">
        <v>9</v>
      </c>
      <c r="F2235">
        <v>41</v>
      </c>
    </row>
    <row r="2236" spans="1:6" x14ac:dyDescent="0.3">
      <c r="A2236" s="14">
        <v>72396</v>
      </c>
      <c r="B2236" t="s">
        <v>6</v>
      </c>
      <c r="C2236" t="s">
        <v>7</v>
      </c>
      <c r="D2236" t="s">
        <v>10</v>
      </c>
      <c r="E2236" t="s">
        <v>9</v>
      </c>
      <c r="F2236">
        <v>77</v>
      </c>
    </row>
    <row r="2237" spans="1:6" x14ac:dyDescent="0.3">
      <c r="A2237" s="14">
        <v>46806</v>
      </c>
      <c r="B2237" t="s">
        <v>6</v>
      </c>
      <c r="C2237" t="s">
        <v>7</v>
      </c>
      <c r="D2237" t="s">
        <v>10</v>
      </c>
      <c r="E2237" t="s">
        <v>9</v>
      </c>
      <c r="F2237">
        <v>34</v>
      </c>
    </row>
    <row r="2238" spans="1:6" x14ac:dyDescent="0.3">
      <c r="A2238" s="14">
        <v>72611</v>
      </c>
      <c r="B2238" t="s">
        <v>6</v>
      </c>
      <c r="C2238" t="s">
        <v>7</v>
      </c>
      <c r="D2238" t="s">
        <v>8</v>
      </c>
      <c r="E2238" t="s">
        <v>9</v>
      </c>
      <c r="F2238">
        <v>24</v>
      </c>
    </row>
    <row r="2239" spans="1:6" x14ac:dyDescent="0.3">
      <c r="A2239" s="14">
        <v>11866</v>
      </c>
      <c r="B2239" t="s">
        <v>6</v>
      </c>
      <c r="C2239" t="s">
        <v>7</v>
      </c>
      <c r="D2239" t="s">
        <v>10</v>
      </c>
      <c r="E2239" t="s">
        <v>9</v>
      </c>
      <c r="F2239">
        <v>59</v>
      </c>
    </row>
    <row r="2240" spans="1:6" x14ac:dyDescent="0.3">
      <c r="A2240" s="14">
        <v>32992</v>
      </c>
      <c r="B2240" t="s">
        <v>6</v>
      </c>
      <c r="C2240" t="s">
        <v>7</v>
      </c>
      <c r="D2240" t="s">
        <v>8</v>
      </c>
      <c r="E2240" t="s">
        <v>9</v>
      </c>
      <c r="F2240">
        <v>41</v>
      </c>
    </row>
    <row r="2241" spans="1:6" x14ac:dyDescent="0.3">
      <c r="A2241" s="14">
        <v>47814</v>
      </c>
      <c r="B2241" t="s">
        <v>12</v>
      </c>
      <c r="C2241" t="s">
        <v>7</v>
      </c>
      <c r="D2241" t="s">
        <v>10</v>
      </c>
      <c r="E2241" t="s">
        <v>13</v>
      </c>
      <c r="F2241">
        <v>35</v>
      </c>
    </row>
    <row r="2242" spans="1:6" x14ac:dyDescent="0.3">
      <c r="A2242" s="14">
        <v>64818</v>
      </c>
      <c r="B2242" t="s">
        <v>6</v>
      </c>
      <c r="C2242" t="s">
        <v>7</v>
      </c>
      <c r="D2242" t="s">
        <v>8</v>
      </c>
      <c r="E2242" t="s">
        <v>23</v>
      </c>
      <c r="F2242">
        <v>66</v>
      </c>
    </row>
    <row r="2243" spans="1:6" x14ac:dyDescent="0.3">
      <c r="A2243" s="14">
        <v>58235</v>
      </c>
      <c r="B2243" t="s">
        <v>6</v>
      </c>
      <c r="C2243" t="s">
        <v>7</v>
      </c>
      <c r="D2243" t="s">
        <v>8</v>
      </c>
      <c r="E2243" t="s">
        <v>11</v>
      </c>
      <c r="F2243">
        <v>60</v>
      </c>
    </row>
    <row r="2244" spans="1:6" x14ac:dyDescent="0.3">
      <c r="A2244" s="14">
        <v>29170</v>
      </c>
      <c r="B2244" t="s">
        <v>6</v>
      </c>
      <c r="C2244" t="s">
        <v>7</v>
      </c>
      <c r="D2244" t="s">
        <v>8</v>
      </c>
      <c r="E2244" t="s">
        <v>9</v>
      </c>
      <c r="F2244">
        <v>28</v>
      </c>
    </row>
    <row r="2245" spans="1:6" x14ac:dyDescent="0.3">
      <c r="A2245" s="14">
        <v>17122</v>
      </c>
      <c r="B2245" t="s">
        <v>6</v>
      </c>
      <c r="C2245" t="s">
        <v>7</v>
      </c>
      <c r="D2245" t="s">
        <v>10</v>
      </c>
      <c r="E2245" t="s">
        <v>9</v>
      </c>
      <c r="F2245">
        <v>41</v>
      </c>
    </row>
    <row r="2246" spans="1:6" x14ac:dyDescent="0.3">
      <c r="A2246" s="14">
        <v>86109</v>
      </c>
      <c r="B2246" t="s">
        <v>6</v>
      </c>
      <c r="C2246" t="s">
        <v>15</v>
      </c>
      <c r="D2246" t="s">
        <v>8</v>
      </c>
      <c r="E2246" t="s">
        <v>11</v>
      </c>
      <c r="F2246">
        <v>37</v>
      </c>
    </row>
    <row r="2247" spans="1:6" x14ac:dyDescent="0.3">
      <c r="A2247" s="14">
        <v>75126</v>
      </c>
      <c r="B2247" t="s">
        <v>6</v>
      </c>
      <c r="C2247" t="s">
        <v>15</v>
      </c>
      <c r="D2247" t="s">
        <v>14</v>
      </c>
      <c r="E2247" t="s">
        <v>11</v>
      </c>
      <c r="F2247">
        <v>36</v>
      </c>
    </row>
    <row r="2248" spans="1:6" x14ac:dyDescent="0.3">
      <c r="A2248" s="14">
        <v>30091</v>
      </c>
      <c r="B2248" t="s">
        <v>6</v>
      </c>
      <c r="C2248" t="s">
        <v>7</v>
      </c>
      <c r="D2248" t="s">
        <v>10</v>
      </c>
      <c r="E2248" t="s">
        <v>9</v>
      </c>
      <c r="F2248">
        <v>34</v>
      </c>
    </row>
    <row r="2249" spans="1:6" x14ac:dyDescent="0.3">
      <c r="A2249" s="14">
        <v>19274</v>
      </c>
      <c r="B2249" t="s">
        <v>6</v>
      </c>
      <c r="C2249" t="s">
        <v>7</v>
      </c>
      <c r="D2249" t="s">
        <v>14</v>
      </c>
      <c r="E2249" t="s">
        <v>9</v>
      </c>
      <c r="F2249">
        <v>32</v>
      </c>
    </row>
    <row r="2250" spans="1:6" x14ac:dyDescent="0.3">
      <c r="A2250" s="14">
        <v>11137</v>
      </c>
      <c r="B2250" t="s">
        <v>6</v>
      </c>
      <c r="C2250" t="s">
        <v>7</v>
      </c>
      <c r="D2250" t="s">
        <v>8</v>
      </c>
      <c r="E2250" t="s">
        <v>9</v>
      </c>
      <c r="F2250">
        <v>59</v>
      </c>
    </row>
    <row r="2251" spans="1:6" x14ac:dyDescent="0.3">
      <c r="A2251" s="14">
        <v>12095</v>
      </c>
      <c r="B2251" t="s">
        <v>6</v>
      </c>
      <c r="C2251" t="s">
        <v>7</v>
      </c>
      <c r="D2251" t="s">
        <v>10</v>
      </c>
      <c r="E2251" t="s">
        <v>9</v>
      </c>
      <c r="F2251">
        <v>62</v>
      </c>
    </row>
    <row r="2252" spans="1:6" x14ac:dyDescent="0.3">
      <c r="A2252" s="14">
        <v>59522</v>
      </c>
      <c r="B2252" t="s">
        <v>6</v>
      </c>
      <c r="C2252" t="s">
        <v>7</v>
      </c>
      <c r="D2252" t="s">
        <v>8</v>
      </c>
      <c r="E2252" t="s">
        <v>9</v>
      </c>
      <c r="F2252">
        <v>56</v>
      </c>
    </row>
    <row r="2253" spans="1:6" x14ac:dyDescent="0.3">
      <c r="A2253" s="14">
        <v>24197</v>
      </c>
      <c r="B2253" t="s">
        <v>6</v>
      </c>
      <c r="C2253" t="s">
        <v>7</v>
      </c>
      <c r="D2253" t="s">
        <v>10</v>
      </c>
      <c r="E2253" t="s">
        <v>9</v>
      </c>
      <c r="F2253">
        <v>73</v>
      </c>
    </row>
    <row r="2254" spans="1:6" x14ac:dyDescent="0.3">
      <c r="A2254" s="14">
        <v>42169</v>
      </c>
      <c r="B2254" t="s">
        <v>6</v>
      </c>
      <c r="C2254" t="s">
        <v>7</v>
      </c>
      <c r="D2254" t="s">
        <v>10</v>
      </c>
      <c r="E2254" t="s">
        <v>9</v>
      </c>
      <c r="F2254">
        <v>38</v>
      </c>
    </row>
    <row r="2255" spans="1:6" x14ac:dyDescent="0.3">
      <c r="A2255" s="14">
        <v>63585</v>
      </c>
      <c r="B2255" t="s">
        <v>6</v>
      </c>
      <c r="C2255" t="s">
        <v>7</v>
      </c>
      <c r="D2255" t="s">
        <v>10</v>
      </c>
      <c r="E2255" t="s">
        <v>9</v>
      </c>
      <c r="F2255">
        <v>62</v>
      </c>
    </row>
    <row r="2256" spans="1:6" x14ac:dyDescent="0.3">
      <c r="A2256" s="14">
        <v>44910</v>
      </c>
      <c r="B2256" t="s">
        <v>6</v>
      </c>
      <c r="C2256" t="s">
        <v>7</v>
      </c>
      <c r="D2256" t="s">
        <v>8</v>
      </c>
      <c r="E2256" t="s">
        <v>9</v>
      </c>
      <c r="F2256">
        <v>50</v>
      </c>
    </row>
    <row r="2257" spans="1:6" x14ac:dyDescent="0.3">
      <c r="A2257" s="14">
        <v>31004</v>
      </c>
      <c r="B2257" t="s">
        <v>6</v>
      </c>
      <c r="C2257" t="s">
        <v>7</v>
      </c>
      <c r="D2257" t="s">
        <v>10</v>
      </c>
      <c r="E2257" t="s">
        <v>9</v>
      </c>
      <c r="F2257">
        <v>67</v>
      </c>
    </row>
    <row r="2258" spans="1:6" x14ac:dyDescent="0.3">
      <c r="A2258" s="14">
        <v>60594</v>
      </c>
      <c r="B2258" t="s">
        <v>6</v>
      </c>
      <c r="C2258" t="s">
        <v>7</v>
      </c>
      <c r="D2258" t="s">
        <v>8</v>
      </c>
      <c r="E2258" t="s">
        <v>9</v>
      </c>
      <c r="F2258">
        <v>34</v>
      </c>
    </row>
    <row r="2259" spans="1:6" x14ac:dyDescent="0.3">
      <c r="A2259" s="14">
        <v>25063</v>
      </c>
      <c r="B2259" t="s">
        <v>6</v>
      </c>
      <c r="C2259" t="s">
        <v>7</v>
      </c>
      <c r="D2259" t="s">
        <v>8</v>
      </c>
      <c r="E2259" t="s">
        <v>9</v>
      </c>
      <c r="F2259">
        <v>42</v>
      </c>
    </row>
    <row r="2260" spans="1:6" x14ac:dyDescent="0.3">
      <c r="A2260" s="14">
        <v>30274</v>
      </c>
      <c r="B2260" t="s">
        <v>12</v>
      </c>
      <c r="C2260" t="s">
        <v>7</v>
      </c>
      <c r="D2260" t="s">
        <v>8</v>
      </c>
      <c r="E2260" t="s">
        <v>9</v>
      </c>
      <c r="F2260">
        <v>41</v>
      </c>
    </row>
    <row r="2261" spans="1:6" x14ac:dyDescent="0.3">
      <c r="A2261" s="14">
        <v>40834</v>
      </c>
      <c r="B2261" t="s">
        <v>6</v>
      </c>
      <c r="C2261" t="s">
        <v>7</v>
      </c>
      <c r="D2261" t="s">
        <v>8</v>
      </c>
      <c r="E2261" t="s">
        <v>9</v>
      </c>
      <c r="F2261">
        <v>37</v>
      </c>
    </row>
    <row r="2262" spans="1:6" x14ac:dyDescent="0.3">
      <c r="A2262" s="14">
        <v>73506</v>
      </c>
      <c r="B2262" t="s">
        <v>6</v>
      </c>
      <c r="C2262" t="s">
        <v>15</v>
      </c>
      <c r="D2262" t="s">
        <v>10</v>
      </c>
      <c r="E2262" t="s">
        <v>18</v>
      </c>
      <c r="F2262">
        <v>59</v>
      </c>
    </row>
    <row r="2263" spans="1:6" x14ac:dyDescent="0.3">
      <c r="A2263" s="14">
        <v>40024</v>
      </c>
      <c r="B2263" t="s">
        <v>12</v>
      </c>
      <c r="C2263" t="s">
        <v>7</v>
      </c>
      <c r="D2263" t="s">
        <v>16</v>
      </c>
      <c r="E2263" t="s">
        <v>9</v>
      </c>
      <c r="F2263">
        <v>53</v>
      </c>
    </row>
    <row r="2264" spans="1:6" x14ac:dyDescent="0.3">
      <c r="A2264" s="14">
        <v>70799</v>
      </c>
      <c r="B2264" t="s">
        <v>6</v>
      </c>
      <c r="C2264" t="s">
        <v>7</v>
      </c>
      <c r="D2264" t="s">
        <v>17</v>
      </c>
      <c r="E2264" t="s">
        <v>9</v>
      </c>
      <c r="F2264">
        <v>33</v>
      </c>
    </row>
    <row r="2265" spans="1:6" x14ac:dyDescent="0.3">
      <c r="A2265" s="14">
        <v>12650</v>
      </c>
      <c r="B2265" t="s">
        <v>6</v>
      </c>
      <c r="C2265" t="s">
        <v>7</v>
      </c>
      <c r="D2265" t="s">
        <v>8</v>
      </c>
      <c r="E2265" t="s">
        <v>9</v>
      </c>
      <c r="F2265">
        <v>62</v>
      </c>
    </row>
    <row r="2266" spans="1:6" x14ac:dyDescent="0.3">
      <c r="A2266" s="14">
        <v>66941</v>
      </c>
      <c r="B2266" t="s">
        <v>6</v>
      </c>
      <c r="C2266" t="s">
        <v>7</v>
      </c>
      <c r="D2266" t="s">
        <v>10</v>
      </c>
      <c r="E2266" t="s">
        <v>9</v>
      </c>
      <c r="F2266">
        <v>26</v>
      </c>
    </row>
    <row r="2267" spans="1:6" x14ac:dyDescent="0.3">
      <c r="A2267" s="14">
        <v>78539</v>
      </c>
      <c r="B2267" t="s">
        <v>6</v>
      </c>
      <c r="C2267" t="s">
        <v>7</v>
      </c>
      <c r="D2267" t="s">
        <v>10</v>
      </c>
      <c r="E2267" t="s">
        <v>9</v>
      </c>
      <c r="F2267">
        <v>54</v>
      </c>
    </row>
    <row r="2268" spans="1:6" x14ac:dyDescent="0.3">
      <c r="A2268" s="14">
        <v>46772</v>
      </c>
      <c r="B2268" t="s">
        <v>6</v>
      </c>
      <c r="C2268" t="s">
        <v>7</v>
      </c>
      <c r="D2268" t="s">
        <v>8</v>
      </c>
      <c r="E2268" t="s">
        <v>9</v>
      </c>
      <c r="F2268">
        <v>36</v>
      </c>
    </row>
    <row r="2269" spans="1:6" x14ac:dyDescent="0.3">
      <c r="A2269" s="14">
        <v>45226</v>
      </c>
      <c r="B2269" t="s">
        <v>6</v>
      </c>
      <c r="C2269" t="s">
        <v>7</v>
      </c>
      <c r="D2269" t="s">
        <v>14</v>
      </c>
      <c r="E2269" t="s">
        <v>11</v>
      </c>
      <c r="F2269">
        <v>54</v>
      </c>
    </row>
    <row r="2270" spans="1:6" x14ac:dyDescent="0.3">
      <c r="A2270" s="14">
        <v>37887</v>
      </c>
      <c r="B2270" t="s">
        <v>12</v>
      </c>
      <c r="C2270" t="s">
        <v>7</v>
      </c>
      <c r="D2270" t="s">
        <v>14</v>
      </c>
      <c r="E2270" t="s">
        <v>11</v>
      </c>
      <c r="F2270">
        <v>44</v>
      </c>
    </row>
    <row r="2271" spans="1:6" x14ac:dyDescent="0.3">
      <c r="A2271" s="14">
        <v>30803</v>
      </c>
      <c r="B2271" t="s">
        <v>6</v>
      </c>
      <c r="C2271" t="s">
        <v>7</v>
      </c>
      <c r="D2271" t="s">
        <v>10</v>
      </c>
      <c r="E2271" t="s">
        <v>9</v>
      </c>
      <c r="F2271">
        <v>66</v>
      </c>
    </row>
    <row r="2272" spans="1:6" x14ac:dyDescent="0.3">
      <c r="A2272" s="14">
        <v>11190</v>
      </c>
      <c r="B2272" t="s">
        <v>12</v>
      </c>
      <c r="C2272" t="s">
        <v>7</v>
      </c>
      <c r="D2272" t="s">
        <v>10</v>
      </c>
      <c r="E2272" t="s">
        <v>9</v>
      </c>
      <c r="F2272">
        <v>27</v>
      </c>
    </row>
    <row r="2273" spans="1:6" x14ac:dyDescent="0.3">
      <c r="A2273" s="14">
        <v>43419</v>
      </c>
      <c r="B2273" t="s">
        <v>12</v>
      </c>
      <c r="C2273" t="s">
        <v>7</v>
      </c>
      <c r="D2273" t="s">
        <v>10</v>
      </c>
      <c r="E2273" t="s">
        <v>13</v>
      </c>
      <c r="F2273">
        <v>41</v>
      </c>
    </row>
    <row r="2274" spans="1:6" x14ac:dyDescent="0.3">
      <c r="A2274" s="14">
        <v>19234</v>
      </c>
      <c r="B2274" t="s">
        <v>12</v>
      </c>
      <c r="C2274" t="s">
        <v>7</v>
      </c>
      <c r="D2274" t="s">
        <v>14</v>
      </c>
      <c r="E2274" t="s">
        <v>9</v>
      </c>
      <c r="F2274">
        <v>45</v>
      </c>
    </row>
    <row r="2275" spans="1:6" x14ac:dyDescent="0.3">
      <c r="A2275" s="14">
        <v>46285</v>
      </c>
      <c r="B2275" t="s">
        <v>6</v>
      </c>
      <c r="C2275" t="s">
        <v>7</v>
      </c>
      <c r="D2275" t="s">
        <v>8</v>
      </c>
      <c r="E2275" t="s">
        <v>9</v>
      </c>
      <c r="F2275">
        <v>29</v>
      </c>
    </row>
    <row r="2276" spans="1:6" x14ac:dyDescent="0.3">
      <c r="A2276" s="14">
        <v>85574</v>
      </c>
      <c r="B2276" t="s">
        <v>6</v>
      </c>
      <c r="C2276" t="s">
        <v>7</v>
      </c>
      <c r="D2276" t="s">
        <v>8</v>
      </c>
      <c r="E2276" t="s">
        <v>9</v>
      </c>
      <c r="F2276">
        <v>38</v>
      </c>
    </row>
    <row r="2277" spans="1:6" x14ac:dyDescent="0.3">
      <c r="A2277" s="14">
        <v>62536</v>
      </c>
      <c r="B2277" t="s">
        <v>6</v>
      </c>
      <c r="C2277" t="s">
        <v>7</v>
      </c>
      <c r="D2277" t="s">
        <v>8</v>
      </c>
      <c r="E2277" t="s">
        <v>9</v>
      </c>
      <c r="F2277">
        <v>30</v>
      </c>
    </row>
    <row r="2278" spans="1:6" x14ac:dyDescent="0.3">
      <c r="A2278" s="14">
        <v>17909</v>
      </c>
      <c r="B2278" t="s">
        <v>6</v>
      </c>
      <c r="C2278" t="s">
        <v>7</v>
      </c>
      <c r="D2278" t="s">
        <v>8</v>
      </c>
      <c r="E2278" t="s">
        <v>9</v>
      </c>
      <c r="F2278">
        <v>28</v>
      </c>
    </row>
    <row r="2279" spans="1:6" x14ac:dyDescent="0.3">
      <c r="A2279" s="14">
        <v>48971</v>
      </c>
      <c r="B2279" t="s">
        <v>6</v>
      </c>
      <c r="C2279" t="s">
        <v>15</v>
      </c>
      <c r="D2279" t="s">
        <v>8</v>
      </c>
      <c r="E2279" t="s">
        <v>18</v>
      </c>
      <c r="F2279">
        <v>44</v>
      </c>
    </row>
    <row r="2280" spans="1:6" x14ac:dyDescent="0.3">
      <c r="A2280" s="14">
        <v>76067</v>
      </c>
      <c r="B2280" t="s">
        <v>6</v>
      </c>
      <c r="C2280" t="s">
        <v>15</v>
      </c>
      <c r="D2280" t="s">
        <v>10</v>
      </c>
      <c r="E2280" t="s">
        <v>11</v>
      </c>
      <c r="F2280">
        <v>55</v>
      </c>
    </row>
    <row r="2281" spans="1:6" x14ac:dyDescent="0.3">
      <c r="A2281" s="14">
        <v>79426</v>
      </c>
      <c r="B2281" t="s">
        <v>6</v>
      </c>
      <c r="C2281" t="s">
        <v>15</v>
      </c>
      <c r="D2281" t="s">
        <v>8</v>
      </c>
      <c r="E2281" t="s">
        <v>11</v>
      </c>
      <c r="F2281">
        <v>67</v>
      </c>
    </row>
    <row r="2282" spans="1:6" x14ac:dyDescent="0.3">
      <c r="A2282" s="14">
        <v>40297</v>
      </c>
      <c r="B2282" t="s">
        <v>6</v>
      </c>
      <c r="C2282" t="s">
        <v>7</v>
      </c>
      <c r="D2282" t="s">
        <v>10</v>
      </c>
      <c r="E2282" t="s">
        <v>9</v>
      </c>
      <c r="F2282">
        <v>46</v>
      </c>
    </row>
    <row r="2283" spans="1:6" x14ac:dyDescent="0.3">
      <c r="A2283" s="14">
        <v>72641</v>
      </c>
      <c r="B2283" t="s">
        <v>6</v>
      </c>
      <c r="C2283" t="s">
        <v>7</v>
      </c>
      <c r="D2283" t="s">
        <v>8</v>
      </c>
      <c r="E2283" t="s">
        <v>11</v>
      </c>
      <c r="F2283">
        <v>28</v>
      </c>
    </row>
    <row r="2284" spans="1:6" x14ac:dyDescent="0.3">
      <c r="A2284" s="14">
        <v>69213</v>
      </c>
      <c r="B2284" t="s">
        <v>6</v>
      </c>
      <c r="C2284" t="s">
        <v>7</v>
      </c>
      <c r="D2284" t="s">
        <v>10</v>
      </c>
      <c r="E2284" t="s">
        <v>9</v>
      </c>
      <c r="F2284">
        <v>59</v>
      </c>
    </row>
    <row r="2285" spans="1:6" x14ac:dyDescent="0.3">
      <c r="A2285" s="14">
        <v>59800</v>
      </c>
      <c r="B2285" t="s">
        <v>6</v>
      </c>
      <c r="C2285" t="s">
        <v>15</v>
      </c>
      <c r="D2285" t="s">
        <v>8</v>
      </c>
      <c r="E2285" t="s">
        <v>11</v>
      </c>
      <c r="F2285">
        <v>38</v>
      </c>
    </row>
    <row r="2286" spans="1:6" x14ac:dyDescent="0.3">
      <c r="A2286" s="14">
        <v>45393</v>
      </c>
      <c r="B2286" t="s">
        <v>6</v>
      </c>
      <c r="C2286" t="s">
        <v>7</v>
      </c>
      <c r="D2286" t="s">
        <v>8</v>
      </c>
      <c r="E2286" t="s">
        <v>9</v>
      </c>
      <c r="F2286">
        <v>30</v>
      </c>
    </row>
    <row r="2287" spans="1:6" x14ac:dyDescent="0.3">
      <c r="A2287" s="14">
        <v>55254</v>
      </c>
      <c r="B2287" t="s">
        <v>6</v>
      </c>
      <c r="C2287" t="s">
        <v>7</v>
      </c>
      <c r="D2287" t="s">
        <v>8</v>
      </c>
      <c r="E2287" t="s">
        <v>9</v>
      </c>
      <c r="F2287">
        <v>36</v>
      </c>
    </row>
    <row r="2288" spans="1:6" x14ac:dyDescent="0.3">
      <c r="A2288" s="14">
        <v>52636</v>
      </c>
      <c r="B2288" t="s">
        <v>6</v>
      </c>
      <c r="C2288" t="s">
        <v>15</v>
      </c>
      <c r="D2288" t="s">
        <v>14</v>
      </c>
      <c r="E2288" t="s">
        <v>11</v>
      </c>
      <c r="F2288">
        <v>52</v>
      </c>
    </row>
    <row r="2289" spans="1:6" x14ac:dyDescent="0.3">
      <c r="A2289" s="14">
        <v>77606</v>
      </c>
      <c r="B2289" t="s">
        <v>12</v>
      </c>
      <c r="C2289" t="s">
        <v>15</v>
      </c>
      <c r="D2289" t="s">
        <v>8</v>
      </c>
      <c r="E2289" t="s">
        <v>11</v>
      </c>
      <c r="F2289">
        <v>32</v>
      </c>
    </row>
    <row r="2290" spans="1:6" x14ac:dyDescent="0.3">
      <c r="A2290" s="14">
        <v>10525</v>
      </c>
      <c r="B2290" t="s">
        <v>6</v>
      </c>
      <c r="C2290" t="s">
        <v>7</v>
      </c>
      <c r="D2290" t="s">
        <v>14</v>
      </c>
      <c r="E2290" t="s">
        <v>9</v>
      </c>
      <c r="F2290">
        <v>56</v>
      </c>
    </row>
    <row r="2291" spans="1:6" x14ac:dyDescent="0.3">
      <c r="A2291" s="14">
        <v>80866</v>
      </c>
      <c r="B2291" t="s">
        <v>6</v>
      </c>
      <c r="C2291" t="s">
        <v>7</v>
      </c>
      <c r="D2291" t="s">
        <v>8</v>
      </c>
      <c r="E2291" t="s">
        <v>9</v>
      </c>
      <c r="F2291">
        <v>79</v>
      </c>
    </row>
    <row r="2292" spans="1:6" x14ac:dyDescent="0.3">
      <c r="A2292" s="14">
        <v>34724</v>
      </c>
      <c r="B2292" t="s">
        <v>6</v>
      </c>
      <c r="C2292" t="s">
        <v>7</v>
      </c>
      <c r="D2292" t="s">
        <v>10</v>
      </c>
      <c r="E2292" t="s">
        <v>9</v>
      </c>
      <c r="F2292">
        <v>55</v>
      </c>
    </row>
    <row r="2293" spans="1:6" x14ac:dyDescent="0.3">
      <c r="A2293" s="14">
        <v>36834</v>
      </c>
      <c r="B2293" t="s">
        <v>6</v>
      </c>
      <c r="C2293" t="s">
        <v>15</v>
      </c>
      <c r="D2293" t="s">
        <v>14</v>
      </c>
      <c r="E2293" t="s">
        <v>11</v>
      </c>
      <c r="F2293">
        <v>53</v>
      </c>
    </row>
    <row r="2294" spans="1:6" x14ac:dyDescent="0.3">
      <c r="A2294" s="14">
        <v>60831</v>
      </c>
      <c r="B2294" t="s">
        <v>6</v>
      </c>
      <c r="C2294" t="s">
        <v>7</v>
      </c>
      <c r="D2294" t="s">
        <v>17</v>
      </c>
      <c r="E2294" t="s">
        <v>9</v>
      </c>
      <c r="F2294">
        <v>65</v>
      </c>
    </row>
    <row r="2295" spans="1:6" x14ac:dyDescent="0.3">
      <c r="A2295" s="14">
        <v>89046</v>
      </c>
      <c r="B2295" t="s">
        <v>6</v>
      </c>
      <c r="C2295" t="s">
        <v>7</v>
      </c>
      <c r="D2295" t="s">
        <v>8</v>
      </c>
      <c r="E2295" t="s">
        <v>9</v>
      </c>
      <c r="F2295">
        <v>27</v>
      </c>
    </row>
    <row r="2296" spans="1:6" x14ac:dyDescent="0.3">
      <c r="A2296" s="14">
        <v>61904</v>
      </c>
      <c r="B2296" t="s">
        <v>12</v>
      </c>
      <c r="C2296" t="s">
        <v>7</v>
      </c>
      <c r="D2296" t="s">
        <v>8</v>
      </c>
      <c r="E2296" t="s">
        <v>9</v>
      </c>
      <c r="F2296">
        <v>35</v>
      </c>
    </row>
    <row r="2297" spans="1:6" x14ac:dyDescent="0.3">
      <c r="A2297" s="14">
        <v>71026</v>
      </c>
      <c r="B2297" t="s">
        <v>6</v>
      </c>
      <c r="C2297" t="s">
        <v>7</v>
      </c>
      <c r="D2297" t="s">
        <v>8</v>
      </c>
      <c r="E2297" t="s">
        <v>9</v>
      </c>
      <c r="F2297">
        <v>57</v>
      </c>
    </row>
    <row r="2298" spans="1:6" x14ac:dyDescent="0.3">
      <c r="A2298" s="14">
        <v>33433</v>
      </c>
      <c r="B2298" t="s">
        <v>6</v>
      </c>
      <c r="C2298" t="s">
        <v>22</v>
      </c>
      <c r="D2298" t="s">
        <v>10</v>
      </c>
      <c r="E2298" t="s">
        <v>21</v>
      </c>
      <c r="F2298">
        <v>33</v>
      </c>
    </row>
    <row r="2299" spans="1:6" x14ac:dyDescent="0.3">
      <c r="A2299" s="14">
        <v>82043</v>
      </c>
      <c r="B2299" t="s">
        <v>6</v>
      </c>
      <c r="C2299" t="s">
        <v>7</v>
      </c>
      <c r="D2299" t="s">
        <v>8</v>
      </c>
      <c r="E2299" t="s">
        <v>9</v>
      </c>
      <c r="F2299">
        <v>24</v>
      </c>
    </row>
    <row r="2300" spans="1:6" x14ac:dyDescent="0.3">
      <c r="A2300" s="14">
        <v>47346</v>
      </c>
      <c r="B2300" t="s">
        <v>6</v>
      </c>
      <c r="C2300" t="s">
        <v>7</v>
      </c>
      <c r="D2300" t="s">
        <v>10</v>
      </c>
      <c r="E2300" t="s">
        <v>9</v>
      </c>
      <c r="F2300">
        <v>45</v>
      </c>
    </row>
    <row r="2301" spans="1:6" x14ac:dyDescent="0.3">
      <c r="A2301" s="14">
        <v>30287</v>
      </c>
      <c r="B2301" t="s">
        <v>6</v>
      </c>
      <c r="C2301" t="s">
        <v>7</v>
      </c>
      <c r="D2301" t="s">
        <v>10</v>
      </c>
      <c r="E2301" t="s">
        <v>9</v>
      </c>
      <c r="F2301">
        <v>54</v>
      </c>
    </row>
    <row r="2302" spans="1:6" x14ac:dyDescent="0.3">
      <c r="A2302" s="14">
        <v>71819</v>
      </c>
      <c r="B2302" t="s">
        <v>6</v>
      </c>
      <c r="C2302" t="s">
        <v>7</v>
      </c>
      <c r="D2302" t="s">
        <v>10</v>
      </c>
      <c r="E2302" t="s">
        <v>9</v>
      </c>
      <c r="F2302">
        <v>35</v>
      </c>
    </row>
    <row r="2303" spans="1:6" x14ac:dyDescent="0.3">
      <c r="A2303" s="14">
        <v>86854</v>
      </c>
      <c r="B2303" t="s">
        <v>12</v>
      </c>
      <c r="C2303" t="s">
        <v>7</v>
      </c>
      <c r="D2303" t="s">
        <v>8</v>
      </c>
      <c r="E2303" t="s">
        <v>11</v>
      </c>
      <c r="F2303">
        <v>30</v>
      </c>
    </row>
    <row r="2304" spans="1:6" x14ac:dyDescent="0.3">
      <c r="A2304" s="14">
        <v>29740</v>
      </c>
      <c r="B2304" t="s">
        <v>12</v>
      </c>
      <c r="C2304" t="s">
        <v>15</v>
      </c>
      <c r="D2304" t="s">
        <v>17</v>
      </c>
      <c r="E2304" t="s">
        <v>18</v>
      </c>
      <c r="F2304">
        <v>53</v>
      </c>
    </row>
    <row r="2305" spans="1:6" x14ac:dyDescent="0.3">
      <c r="A2305" s="14">
        <v>63798</v>
      </c>
      <c r="B2305" t="s">
        <v>6</v>
      </c>
      <c r="C2305" t="s">
        <v>7</v>
      </c>
      <c r="D2305" t="s">
        <v>30</v>
      </c>
      <c r="E2305" t="s">
        <v>11</v>
      </c>
      <c r="F2305">
        <v>54</v>
      </c>
    </row>
    <row r="2306" spans="1:6" x14ac:dyDescent="0.3">
      <c r="A2306" s="14">
        <v>70374</v>
      </c>
      <c r="B2306" t="s">
        <v>6</v>
      </c>
      <c r="C2306" t="s">
        <v>15</v>
      </c>
      <c r="D2306" t="s">
        <v>14</v>
      </c>
      <c r="E2306" t="s">
        <v>11</v>
      </c>
      <c r="F2306">
        <v>41</v>
      </c>
    </row>
    <row r="2307" spans="1:6" x14ac:dyDescent="0.3">
      <c r="A2307" s="14">
        <v>48778</v>
      </c>
      <c r="B2307" t="s">
        <v>6</v>
      </c>
      <c r="C2307" t="s">
        <v>15</v>
      </c>
      <c r="D2307" t="s">
        <v>14</v>
      </c>
      <c r="E2307" t="s">
        <v>11</v>
      </c>
      <c r="F2307">
        <v>31</v>
      </c>
    </row>
    <row r="2308" spans="1:6" x14ac:dyDescent="0.3">
      <c r="A2308" s="14">
        <v>42267</v>
      </c>
      <c r="B2308" t="s">
        <v>6</v>
      </c>
      <c r="C2308" t="s">
        <v>7</v>
      </c>
      <c r="D2308" t="s">
        <v>8</v>
      </c>
      <c r="E2308" t="s">
        <v>9</v>
      </c>
      <c r="F2308">
        <v>39</v>
      </c>
    </row>
    <row r="2309" spans="1:6" x14ac:dyDescent="0.3">
      <c r="A2309" s="14">
        <v>27521</v>
      </c>
      <c r="B2309" t="s">
        <v>12</v>
      </c>
      <c r="C2309" t="s">
        <v>7</v>
      </c>
      <c r="D2309" t="s">
        <v>10</v>
      </c>
      <c r="E2309" t="s">
        <v>18</v>
      </c>
      <c r="F2309">
        <v>65</v>
      </c>
    </row>
    <row r="2310" spans="1:6" x14ac:dyDescent="0.3">
      <c r="A2310" s="14">
        <v>30193</v>
      </c>
      <c r="B2310" t="s">
        <v>6</v>
      </c>
      <c r="C2310" t="s">
        <v>15</v>
      </c>
      <c r="D2310" t="s">
        <v>8</v>
      </c>
      <c r="E2310" t="s">
        <v>11</v>
      </c>
      <c r="F2310">
        <v>44</v>
      </c>
    </row>
    <row r="2311" spans="1:6" x14ac:dyDescent="0.3">
      <c r="A2311" s="14">
        <v>46629</v>
      </c>
      <c r="B2311" t="s">
        <v>6</v>
      </c>
      <c r="C2311" t="s">
        <v>15</v>
      </c>
      <c r="D2311" t="s">
        <v>10</v>
      </c>
      <c r="E2311" t="s">
        <v>18</v>
      </c>
      <c r="F2311">
        <v>33</v>
      </c>
    </row>
    <row r="2312" spans="1:6" x14ac:dyDescent="0.3">
      <c r="A2312" s="14">
        <v>20145</v>
      </c>
      <c r="B2312" t="s">
        <v>6</v>
      </c>
      <c r="C2312" t="s">
        <v>7</v>
      </c>
      <c r="D2312" t="s">
        <v>8</v>
      </c>
      <c r="E2312" t="s">
        <v>13</v>
      </c>
      <c r="F2312">
        <v>49</v>
      </c>
    </row>
    <row r="2313" spans="1:6" x14ac:dyDescent="0.3">
      <c r="A2313" s="14">
        <v>63994</v>
      </c>
      <c r="B2313" t="s">
        <v>12</v>
      </c>
      <c r="C2313" t="s">
        <v>7</v>
      </c>
      <c r="D2313" t="s">
        <v>10</v>
      </c>
      <c r="E2313" t="s">
        <v>13</v>
      </c>
      <c r="F2313">
        <v>63</v>
      </c>
    </row>
    <row r="2314" spans="1:6" x14ac:dyDescent="0.3">
      <c r="A2314" s="14">
        <v>89692</v>
      </c>
      <c r="B2314" t="s">
        <v>6</v>
      </c>
      <c r="C2314" t="s">
        <v>7</v>
      </c>
      <c r="D2314" t="s">
        <v>10</v>
      </c>
      <c r="E2314" t="s">
        <v>9</v>
      </c>
      <c r="F2314">
        <v>40</v>
      </c>
    </row>
    <row r="2315" spans="1:6" x14ac:dyDescent="0.3">
      <c r="A2315" s="14">
        <v>84424</v>
      </c>
      <c r="B2315" t="s">
        <v>6</v>
      </c>
      <c r="C2315" t="s">
        <v>7</v>
      </c>
      <c r="D2315" t="s">
        <v>8</v>
      </c>
      <c r="E2315" t="s">
        <v>9</v>
      </c>
      <c r="F2315">
        <v>52</v>
      </c>
    </row>
    <row r="2316" spans="1:6" x14ac:dyDescent="0.3">
      <c r="A2316" s="14">
        <v>14954</v>
      </c>
      <c r="B2316" t="s">
        <v>6</v>
      </c>
      <c r="C2316" t="s">
        <v>7</v>
      </c>
      <c r="D2316" t="s">
        <v>10</v>
      </c>
      <c r="E2316" t="s">
        <v>13</v>
      </c>
      <c r="F2316">
        <v>31</v>
      </c>
    </row>
    <row r="2317" spans="1:6" x14ac:dyDescent="0.3">
      <c r="A2317" s="14">
        <v>66056</v>
      </c>
      <c r="B2317" t="s">
        <v>6</v>
      </c>
      <c r="C2317" t="s">
        <v>7</v>
      </c>
      <c r="D2317" t="s">
        <v>17</v>
      </c>
      <c r="E2317" t="s">
        <v>11</v>
      </c>
      <c r="F2317">
        <v>36</v>
      </c>
    </row>
    <row r="2318" spans="1:6" x14ac:dyDescent="0.3">
      <c r="A2318" s="14">
        <v>63229</v>
      </c>
      <c r="B2318" t="s">
        <v>6</v>
      </c>
      <c r="C2318" t="s">
        <v>7</v>
      </c>
      <c r="D2318" t="s">
        <v>10</v>
      </c>
      <c r="E2318" t="s">
        <v>9</v>
      </c>
      <c r="F2318">
        <v>34</v>
      </c>
    </row>
    <row r="2319" spans="1:6" x14ac:dyDescent="0.3">
      <c r="A2319" s="14">
        <v>30050</v>
      </c>
      <c r="B2319" t="s">
        <v>6</v>
      </c>
      <c r="C2319" t="s">
        <v>7</v>
      </c>
      <c r="D2319" t="s">
        <v>8</v>
      </c>
      <c r="E2319" t="s">
        <v>9</v>
      </c>
      <c r="F2319">
        <v>43</v>
      </c>
    </row>
    <row r="2320" spans="1:6" x14ac:dyDescent="0.3">
      <c r="A2320" s="14">
        <v>45712</v>
      </c>
      <c r="B2320" t="s">
        <v>12</v>
      </c>
      <c r="C2320" t="s">
        <v>7</v>
      </c>
      <c r="D2320" t="s">
        <v>14</v>
      </c>
      <c r="E2320" t="s">
        <v>9</v>
      </c>
      <c r="F2320">
        <v>46</v>
      </c>
    </row>
    <row r="2321" spans="1:6" x14ac:dyDescent="0.3">
      <c r="A2321" s="14">
        <v>83560</v>
      </c>
      <c r="B2321" t="s">
        <v>6</v>
      </c>
      <c r="C2321" t="s">
        <v>15</v>
      </c>
      <c r="D2321" t="s">
        <v>16</v>
      </c>
      <c r="E2321" t="s">
        <v>18</v>
      </c>
      <c r="F2321">
        <v>58</v>
      </c>
    </row>
    <row r="2322" spans="1:6" x14ac:dyDescent="0.3">
      <c r="A2322" s="14">
        <v>62418</v>
      </c>
      <c r="B2322" t="s">
        <v>6</v>
      </c>
      <c r="C2322" t="s">
        <v>7</v>
      </c>
      <c r="D2322" t="s">
        <v>10</v>
      </c>
      <c r="E2322" t="s">
        <v>9</v>
      </c>
      <c r="F2322">
        <v>44</v>
      </c>
    </row>
    <row r="2323" spans="1:6" x14ac:dyDescent="0.3">
      <c r="A2323" s="14">
        <v>88569</v>
      </c>
      <c r="B2323" t="s">
        <v>6</v>
      </c>
      <c r="C2323" t="s">
        <v>7</v>
      </c>
      <c r="D2323" t="s">
        <v>10</v>
      </c>
      <c r="E2323" t="s">
        <v>9</v>
      </c>
      <c r="F2323">
        <v>23</v>
      </c>
    </row>
    <row r="2324" spans="1:6" x14ac:dyDescent="0.3">
      <c r="A2324" s="14">
        <v>55616</v>
      </c>
      <c r="B2324" t="s">
        <v>6</v>
      </c>
      <c r="C2324" t="s">
        <v>7</v>
      </c>
      <c r="D2324" t="s">
        <v>10</v>
      </c>
      <c r="E2324" t="s">
        <v>9</v>
      </c>
      <c r="F2324">
        <v>61</v>
      </c>
    </row>
    <row r="2325" spans="1:6" x14ac:dyDescent="0.3">
      <c r="A2325" s="14">
        <v>41549</v>
      </c>
      <c r="B2325" t="s">
        <v>6</v>
      </c>
      <c r="C2325" t="s">
        <v>7</v>
      </c>
      <c r="D2325" t="s">
        <v>10</v>
      </c>
      <c r="E2325" t="s">
        <v>9</v>
      </c>
      <c r="F2325">
        <v>33</v>
      </c>
    </row>
    <row r="2326" spans="1:6" x14ac:dyDescent="0.3">
      <c r="A2326" s="14">
        <v>77873</v>
      </c>
      <c r="B2326" t="s">
        <v>6</v>
      </c>
      <c r="C2326" t="s">
        <v>7</v>
      </c>
      <c r="D2326" t="s">
        <v>14</v>
      </c>
      <c r="E2326" t="s">
        <v>11</v>
      </c>
      <c r="F2326">
        <v>64</v>
      </c>
    </row>
    <row r="2327" spans="1:6" x14ac:dyDescent="0.3">
      <c r="A2327" s="14">
        <v>70027</v>
      </c>
      <c r="B2327" t="s">
        <v>6</v>
      </c>
      <c r="C2327" t="s">
        <v>7</v>
      </c>
      <c r="D2327" t="s">
        <v>10</v>
      </c>
      <c r="E2327" t="s">
        <v>9</v>
      </c>
      <c r="F2327">
        <v>64</v>
      </c>
    </row>
    <row r="2328" spans="1:6" x14ac:dyDescent="0.3">
      <c r="A2328" s="14">
        <v>52567</v>
      </c>
      <c r="B2328" t="s">
        <v>6</v>
      </c>
      <c r="C2328" t="s">
        <v>7</v>
      </c>
      <c r="D2328" t="s">
        <v>10</v>
      </c>
      <c r="E2328" t="s">
        <v>18</v>
      </c>
      <c r="F2328">
        <v>60</v>
      </c>
    </row>
    <row r="2329" spans="1:6" x14ac:dyDescent="0.3">
      <c r="A2329" s="14">
        <v>20649</v>
      </c>
      <c r="B2329" t="s">
        <v>6</v>
      </c>
      <c r="C2329" t="s">
        <v>7</v>
      </c>
      <c r="D2329" t="s">
        <v>10</v>
      </c>
      <c r="E2329" t="s">
        <v>9</v>
      </c>
      <c r="F2329">
        <v>25</v>
      </c>
    </row>
    <row r="2330" spans="1:6" x14ac:dyDescent="0.3">
      <c r="A2330" s="14">
        <v>75279</v>
      </c>
      <c r="B2330" t="s">
        <v>6</v>
      </c>
      <c r="C2330" t="s">
        <v>7</v>
      </c>
      <c r="D2330" t="s">
        <v>8</v>
      </c>
      <c r="E2330" t="s">
        <v>9</v>
      </c>
      <c r="F2330">
        <v>35</v>
      </c>
    </row>
    <row r="2331" spans="1:6" x14ac:dyDescent="0.3">
      <c r="A2331" s="14">
        <v>52083</v>
      </c>
      <c r="B2331" t="s">
        <v>6</v>
      </c>
      <c r="C2331" t="s">
        <v>15</v>
      </c>
      <c r="D2331" t="s">
        <v>8</v>
      </c>
      <c r="E2331" t="s">
        <v>11</v>
      </c>
      <c r="F2331">
        <v>42</v>
      </c>
    </row>
    <row r="2332" spans="1:6" x14ac:dyDescent="0.3">
      <c r="A2332" s="14">
        <v>27191</v>
      </c>
      <c r="B2332" t="s">
        <v>6</v>
      </c>
      <c r="C2332" t="s">
        <v>19</v>
      </c>
      <c r="D2332" t="s">
        <v>8</v>
      </c>
      <c r="E2332" t="s">
        <v>9</v>
      </c>
      <c r="F2332">
        <v>41</v>
      </c>
    </row>
    <row r="2333" spans="1:6" x14ac:dyDescent="0.3">
      <c r="A2333" s="14">
        <v>78251</v>
      </c>
      <c r="B2333" t="s">
        <v>12</v>
      </c>
      <c r="C2333" t="s">
        <v>15</v>
      </c>
      <c r="D2333" t="s">
        <v>14</v>
      </c>
      <c r="E2333" t="s">
        <v>11</v>
      </c>
      <c r="F2333">
        <v>57</v>
      </c>
    </row>
    <row r="2334" spans="1:6" x14ac:dyDescent="0.3">
      <c r="A2334" s="14">
        <v>42764</v>
      </c>
      <c r="B2334" t="s">
        <v>6</v>
      </c>
      <c r="C2334" t="s">
        <v>7</v>
      </c>
      <c r="D2334" t="s">
        <v>10</v>
      </c>
      <c r="E2334" t="s">
        <v>9</v>
      </c>
      <c r="F2334">
        <v>35</v>
      </c>
    </row>
    <row r="2335" spans="1:6" x14ac:dyDescent="0.3">
      <c r="A2335" s="14">
        <v>54986</v>
      </c>
      <c r="B2335" t="s">
        <v>12</v>
      </c>
      <c r="C2335" t="s">
        <v>7</v>
      </c>
      <c r="D2335" t="s">
        <v>8</v>
      </c>
      <c r="E2335" t="s">
        <v>9</v>
      </c>
      <c r="F2335">
        <v>28</v>
      </c>
    </row>
    <row r="2336" spans="1:6" x14ac:dyDescent="0.3">
      <c r="A2336" s="14">
        <v>45995</v>
      </c>
      <c r="B2336" t="s">
        <v>12</v>
      </c>
      <c r="C2336" t="s">
        <v>7</v>
      </c>
      <c r="D2336" t="s">
        <v>10</v>
      </c>
      <c r="E2336" t="s">
        <v>21</v>
      </c>
      <c r="F2336">
        <v>55</v>
      </c>
    </row>
    <row r="2337" spans="1:6" x14ac:dyDescent="0.3">
      <c r="A2337" s="14">
        <v>79973</v>
      </c>
      <c r="B2337" t="s">
        <v>6</v>
      </c>
      <c r="C2337" t="s">
        <v>7</v>
      </c>
      <c r="D2337" t="s">
        <v>10</v>
      </c>
      <c r="E2337" t="s">
        <v>13</v>
      </c>
      <c r="F2337">
        <v>27</v>
      </c>
    </row>
    <row r="2338" spans="1:6" x14ac:dyDescent="0.3">
      <c r="A2338" s="14">
        <v>42312</v>
      </c>
      <c r="B2338" t="s">
        <v>6</v>
      </c>
      <c r="C2338" t="s">
        <v>7</v>
      </c>
      <c r="D2338" t="s">
        <v>8</v>
      </c>
      <c r="E2338" t="s">
        <v>9</v>
      </c>
      <c r="F2338">
        <v>25</v>
      </c>
    </row>
    <row r="2339" spans="1:6" x14ac:dyDescent="0.3">
      <c r="A2339" s="14">
        <v>30645</v>
      </c>
      <c r="B2339" t="s">
        <v>6</v>
      </c>
      <c r="C2339" t="s">
        <v>7</v>
      </c>
      <c r="D2339" t="s">
        <v>10</v>
      </c>
      <c r="E2339" t="s">
        <v>11</v>
      </c>
      <c r="F2339">
        <v>40</v>
      </c>
    </row>
    <row r="2340" spans="1:6" x14ac:dyDescent="0.3">
      <c r="A2340" s="14">
        <v>35052</v>
      </c>
      <c r="B2340" t="s">
        <v>6</v>
      </c>
      <c r="C2340" t="s">
        <v>15</v>
      </c>
      <c r="D2340" t="s">
        <v>10</v>
      </c>
      <c r="E2340" t="s">
        <v>11</v>
      </c>
      <c r="F2340">
        <v>61</v>
      </c>
    </row>
    <row r="2341" spans="1:6" x14ac:dyDescent="0.3">
      <c r="A2341" s="14">
        <v>60620</v>
      </c>
      <c r="B2341" t="s">
        <v>6</v>
      </c>
      <c r="C2341" t="s">
        <v>7</v>
      </c>
      <c r="D2341" t="s">
        <v>14</v>
      </c>
      <c r="E2341" t="s">
        <v>11</v>
      </c>
      <c r="F2341">
        <v>61</v>
      </c>
    </row>
    <row r="2342" spans="1:6" x14ac:dyDescent="0.3">
      <c r="A2342" s="14">
        <v>43874</v>
      </c>
      <c r="B2342" t="s">
        <v>6</v>
      </c>
      <c r="C2342" t="s">
        <v>7</v>
      </c>
      <c r="D2342" t="s">
        <v>10</v>
      </c>
      <c r="E2342" t="s">
        <v>9</v>
      </c>
      <c r="F2342">
        <v>59</v>
      </c>
    </row>
    <row r="2343" spans="1:6" x14ac:dyDescent="0.3">
      <c r="A2343" s="14">
        <v>66473</v>
      </c>
      <c r="B2343" t="s">
        <v>6</v>
      </c>
      <c r="C2343" t="s">
        <v>15</v>
      </c>
      <c r="D2343" t="s">
        <v>8</v>
      </c>
      <c r="E2343" t="s">
        <v>11</v>
      </c>
      <c r="F2343">
        <v>53</v>
      </c>
    </row>
    <row r="2344" spans="1:6" x14ac:dyDescent="0.3">
      <c r="A2344" s="14">
        <v>29425</v>
      </c>
      <c r="B2344" t="s">
        <v>6</v>
      </c>
      <c r="C2344" t="s">
        <v>7</v>
      </c>
      <c r="D2344" t="s">
        <v>10</v>
      </c>
      <c r="E2344" t="s">
        <v>9</v>
      </c>
      <c r="F2344">
        <v>49</v>
      </c>
    </row>
    <row r="2345" spans="1:6" x14ac:dyDescent="0.3">
      <c r="A2345" s="14">
        <v>75259</v>
      </c>
      <c r="B2345" t="s">
        <v>6</v>
      </c>
      <c r="C2345" t="s">
        <v>7</v>
      </c>
      <c r="D2345" t="s">
        <v>10</v>
      </c>
      <c r="E2345" t="s">
        <v>9</v>
      </c>
      <c r="F2345">
        <v>66</v>
      </c>
    </row>
    <row r="2346" spans="1:6" x14ac:dyDescent="0.3">
      <c r="A2346" s="14">
        <v>81133</v>
      </c>
      <c r="B2346" t="s">
        <v>6</v>
      </c>
      <c r="C2346" t="s">
        <v>15</v>
      </c>
      <c r="D2346" t="s">
        <v>14</v>
      </c>
      <c r="E2346" t="s">
        <v>11</v>
      </c>
      <c r="F2346">
        <v>35</v>
      </c>
    </row>
    <row r="2347" spans="1:6" x14ac:dyDescent="0.3">
      <c r="A2347" s="14">
        <v>26339</v>
      </c>
      <c r="B2347" t="s">
        <v>6</v>
      </c>
      <c r="C2347" t="s">
        <v>7</v>
      </c>
      <c r="D2347" t="s">
        <v>10</v>
      </c>
      <c r="E2347" t="s">
        <v>9</v>
      </c>
      <c r="F2347">
        <v>52</v>
      </c>
    </row>
    <row r="2348" spans="1:6" x14ac:dyDescent="0.3">
      <c r="A2348" s="14">
        <v>44866</v>
      </c>
      <c r="B2348" t="s">
        <v>6</v>
      </c>
      <c r="C2348" t="s">
        <v>7</v>
      </c>
      <c r="D2348" t="s">
        <v>30</v>
      </c>
      <c r="E2348" t="s">
        <v>9</v>
      </c>
      <c r="F2348">
        <v>28</v>
      </c>
    </row>
    <row r="2349" spans="1:6" x14ac:dyDescent="0.3">
      <c r="A2349" s="14">
        <v>44372</v>
      </c>
      <c r="B2349" t="s">
        <v>6</v>
      </c>
      <c r="C2349" t="s">
        <v>7</v>
      </c>
      <c r="D2349" t="s">
        <v>8</v>
      </c>
      <c r="E2349" t="s">
        <v>11</v>
      </c>
      <c r="F2349">
        <v>63</v>
      </c>
    </row>
    <row r="2350" spans="1:6" x14ac:dyDescent="0.3">
      <c r="A2350" s="14">
        <v>16501</v>
      </c>
      <c r="B2350" t="s">
        <v>12</v>
      </c>
      <c r="C2350" t="s">
        <v>7</v>
      </c>
      <c r="D2350" t="s">
        <v>14</v>
      </c>
      <c r="E2350" t="s">
        <v>11</v>
      </c>
      <c r="F2350">
        <v>45</v>
      </c>
    </row>
    <row r="2351" spans="1:6" x14ac:dyDescent="0.3">
      <c r="A2351" s="14">
        <v>41372</v>
      </c>
      <c r="B2351" t="s">
        <v>6</v>
      </c>
      <c r="C2351" t="s">
        <v>7</v>
      </c>
      <c r="D2351" t="s">
        <v>10</v>
      </c>
      <c r="E2351" t="s">
        <v>9</v>
      </c>
      <c r="F2351">
        <v>65</v>
      </c>
    </row>
    <row r="2352" spans="1:6" x14ac:dyDescent="0.3">
      <c r="A2352" s="14">
        <v>69119</v>
      </c>
      <c r="B2352" t="s">
        <v>6</v>
      </c>
      <c r="C2352" t="s">
        <v>7</v>
      </c>
      <c r="D2352" t="s">
        <v>14</v>
      </c>
      <c r="E2352" t="s">
        <v>9</v>
      </c>
      <c r="F2352">
        <v>35</v>
      </c>
    </row>
    <row r="2353" spans="1:6" x14ac:dyDescent="0.3">
      <c r="A2353" s="14">
        <v>19417</v>
      </c>
      <c r="B2353" t="s">
        <v>12</v>
      </c>
      <c r="C2353" t="s">
        <v>7</v>
      </c>
      <c r="D2353" t="s">
        <v>10</v>
      </c>
      <c r="E2353" t="s">
        <v>21</v>
      </c>
      <c r="F2353">
        <v>53</v>
      </c>
    </row>
    <row r="2354" spans="1:6" x14ac:dyDescent="0.3">
      <c r="A2354" s="14">
        <v>80523</v>
      </c>
      <c r="B2354" t="s">
        <v>6</v>
      </c>
      <c r="C2354" t="s">
        <v>7</v>
      </c>
      <c r="D2354" t="s">
        <v>10</v>
      </c>
      <c r="E2354" t="s">
        <v>9</v>
      </c>
      <c r="F2354">
        <v>34</v>
      </c>
    </row>
    <row r="2355" spans="1:6" x14ac:dyDescent="0.3">
      <c r="A2355" s="14">
        <v>69208</v>
      </c>
      <c r="B2355" t="s">
        <v>6</v>
      </c>
      <c r="C2355" t="s">
        <v>15</v>
      </c>
      <c r="D2355" t="s">
        <v>8</v>
      </c>
      <c r="E2355" t="s">
        <v>11</v>
      </c>
      <c r="F2355">
        <v>50</v>
      </c>
    </row>
    <row r="2356" spans="1:6" x14ac:dyDescent="0.3">
      <c r="A2356" s="14">
        <v>34814</v>
      </c>
      <c r="B2356" t="s">
        <v>6</v>
      </c>
      <c r="C2356" t="s">
        <v>7</v>
      </c>
      <c r="D2356" t="s">
        <v>10</v>
      </c>
      <c r="E2356" t="s">
        <v>9</v>
      </c>
      <c r="F2356">
        <v>34</v>
      </c>
    </row>
    <row r="2357" spans="1:6" x14ac:dyDescent="0.3">
      <c r="A2357" s="14">
        <v>13267</v>
      </c>
      <c r="B2357" t="s">
        <v>6</v>
      </c>
      <c r="C2357" t="s">
        <v>7</v>
      </c>
      <c r="D2357" t="s">
        <v>8</v>
      </c>
      <c r="E2357" t="s">
        <v>9</v>
      </c>
      <c r="F2357">
        <v>36</v>
      </c>
    </row>
    <row r="2358" spans="1:6" x14ac:dyDescent="0.3">
      <c r="A2358" s="14">
        <v>88229</v>
      </c>
      <c r="B2358" t="s">
        <v>6</v>
      </c>
      <c r="C2358" t="s">
        <v>7</v>
      </c>
      <c r="D2358" t="s">
        <v>10</v>
      </c>
      <c r="E2358" t="s">
        <v>9</v>
      </c>
      <c r="F2358">
        <v>34</v>
      </c>
    </row>
    <row r="2359" spans="1:6" x14ac:dyDescent="0.3">
      <c r="A2359" s="14">
        <v>14754</v>
      </c>
      <c r="B2359" t="s">
        <v>6</v>
      </c>
      <c r="C2359" t="s">
        <v>7</v>
      </c>
      <c r="D2359" t="s">
        <v>17</v>
      </c>
      <c r="E2359" t="s">
        <v>9</v>
      </c>
      <c r="F2359">
        <v>60</v>
      </c>
    </row>
    <row r="2360" spans="1:6" x14ac:dyDescent="0.3">
      <c r="A2360" s="14">
        <v>59924</v>
      </c>
      <c r="B2360" t="s">
        <v>6</v>
      </c>
      <c r="C2360" t="s">
        <v>7</v>
      </c>
      <c r="D2360" t="s">
        <v>8</v>
      </c>
      <c r="E2360" t="s">
        <v>9</v>
      </c>
      <c r="F2360">
        <v>29</v>
      </c>
    </row>
    <row r="2361" spans="1:6" x14ac:dyDescent="0.3">
      <c r="A2361" s="14">
        <v>61650</v>
      </c>
      <c r="B2361" t="s">
        <v>6</v>
      </c>
      <c r="C2361" t="s">
        <v>7</v>
      </c>
      <c r="D2361" t="s">
        <v>8</v>
      </c>
      <c r="E2361" t="s">
        <v>9</v>
      </c>
      <c r="F2361">
        <v>45</v>
      </c>
    </row>
    <row r="2362" spans="1:6" x14ac:dyDescent="0.3">
      <c r="A2362" s="14">
        <v>22279</v>
      </c>
      <c r="B2362" t="s">
        <v>6</v>
      </c>
      <c r="C2362" t="s">
        <v>7</v>
      </c>
      <c r="D2362" t="s">
        <v>14</v>
      </c>
      <c r="E2362" t="s">
        <v>18</v>
      </c>
      <c r="F2362">
        <v>53</v>
      </c>
    </row>
    <row r="2363" spans="1:6" x14ac:dyDescent="0.3">
      <c r="A2363" s="14">
        <v>37213</v>
      </c>
      <c r="B2363" t="s">
        <v>6</v>
      </c>
      <c r="C2363" t="s">
        <v>7</v>
      </c>
      <c r="D2363" t="s">
        <v>10</v>
      </c>
      <c r="E2363" t="s">
        <v>11</v>
      </c>
      <c r="F2363">
        <v>57</v>
      </c>
    </row>
    <row r="2364" spans="1:6" x14ac:dyDescent="0.3">
      <c r="A2364" s="14">
        <v>40917</v>
      </c>
      <c r="B2364" t="s">
        <v>12</v>
      </c>
      <c r="C2364" t="s">
        <v>7</v>
      </c>
      <c r="D2364" t="s">
        <v>8</v>
      </c>
      <c r="E2364" t="s">
        <v>9</v>
      </c>
      <c r="F2364">
        <v>36</v>
      </c>
    </row>
    <row r="2365" spans="1:6" x14ac:dyDescent="0.3">
      <c r="A2365" s="14">
        <v>42545</v>
      </c>
      <c r="B2365" t="s">
        <v>6</v>
      </c>
      <c r="C2365" t="s">
        <v>7</v>
      </c>
      <c r="D2365" t="s">
        <v>8</v>
      </c>
      <c r="E2365" t="s">
        <v>9</v>
      </c>
      <c r="F2365">
        <v>36</v>
      </c>
    </row>
    <row r="2366" spans="1:6" x14ac:dyDescent="0.3">
      <c r="A2366" s="14">
        <v>33255</v>
      </c>
      <c r="B2366" t="s">
        <v>12</v>
      </c>
      <c r="C2366" t="s">
        <v>7</v>
      </c>
      <c r="D2366" t="s">
        <v>8</v>
      </c>
      <c r="E2366" t="s">
        <v>9</v>
      </c>
      <c r="F2366">
        <v>31</v>
      </c>
    </row>
    <row r="2367" spans="1:6" x14ac:dyDescent="0.3">
      <c r="A2367" s="14">
        <v>31122</v>
      </c>
      <c r="B2367" t="s">
        <v>6</v>
      </c>
      <c r="C2367" t="s">
        <v>7</v>
      </c>
      <c r="D2367" t="s">
        <v>8</v>
      </c>
      <c r="E2367" t="s">
        <v>9</v>
      </c>
      <c r="F2367">
        <v>35</v>
      </c>
    </row>
    <row r="2368" spans="1:6" x14ac:dyDescent="0.3">
      <c r="A2368" s="14">
        <v>12608</v>
      </c>
      <c r="B2368" t="s">
        <v>6</v>
      </c>
      <c r="C2368" t="s">
        <v>15</v>
      </c>
      <c r="D2368" t="s">
        <v>8</v>
      </c>
      <c r="E2368" t="s">
        <v>11</v>
      </c>
      <c r="F2368">
        <v>41</v>
      </c>
    </row>
    <row r="2369" spans="1:6" x14ac:dyDescent="0.3">
      <c r="A2369" s="14">
        <v>53720</v>
      </c>
      <c r="B2369" t="s">
        <v>12</v>
      </c>
      <c r="C2369" t="s">
        <v>15</v>
      </c>
      <c r="D2369" t="s">
        <v>10</v>
      </c>
      <c r="E2369" t="s">
        <v>11</v>
      </c>
      <c r="F2369">
        <v>51</v>
      </c>
    </row>
    <row r="2370" spans="1:6" x14ac:dyDescent="0.3">
      <c r="A2370" s="14">
        <v>73909</v>
      </c>
      <c r="B2370" t="s">
        <v>6</v>
      </c>
      <c r="C2370" t="s">
        <v>7</v>
      </c>
      <c r="D2370" t="s">
        <v>10</v>
      </c>
      <c r="E2370" t="s">
        <v>9</v>
      </c>
      <c r="F2370">
        <v>34</v>
      </c>
    </row>
    <row r="2371" spans="1:6" x14ac:dyDescent="0.3">
      <c r="A2371" s="14">
        <v>62771</v>
      </c>
      <c r="B2371" t="s">
        <v>6</v>
      </c>
      <c r="C2371" t="s">
        <v>15</v>
      </c>
      <c r="D2371" t="s">
        <v>14</v>
      </c>
      <c r="E2371" t="s">
        <v>11</v>
      </c>
      <c r="F2371">
        <v>59</v>
      </c>
    </row>
    <row r="2372" spans="1:6" x14ac:dyDescent="0.3">
      <c r="A2372" s="14">
        <v>38852</v>
      </c>
      <c r="B2372" t="s">
        <v>6</v>
      </c>
      <c r="C2372" t="s">
        <v>7</v>
      </c>
      <c r="D2372" t="s">
        <v>8</v>
      </c>
      <c r="E2372" t="s">
        <v>9</v>
      </c>
      <c r="F2372">
        <v>33</v>
      </c>
    </row>
    <row r="2373" spans="1:6" x14ac:dyDescent="0.3">
      <c r="A2373" s="14">
        <v>75794</v>
      </c>
      <c r="B2373" t="s">
        <v>6</v>
      </c>
      <c r="C2373" t="s">
        <v>7</v>
      </c>
      <c r="D2373" t="s">
        <v>10</v>
      </c>
      <c r="E2373" t="s">
        <v>9</v>
      </c>
      <c r="F2373">
        <v>57</v>
      </c>
    </row>
    <row r="2374" spans="1:6" x14ac:dyDescent="0.3">
      <c r="A2374" s="14">
        <v>30517</v>
      </c>
      <c r="B2374" t="s">
        <v>12</v>
      </c>
      <c r="C2374" t="s">
        <v>7</v>
      </c>
      <c r="D2374" t="s">
        <v>10</v>
      </c>
      <c r="E2374" t="s">
        <v>9</v>
      </c>
      <c r="F2374">
        <v>53</v>
      </c>
    </row>
    <row r="2375" spans="1:6" x14ac:dyDescent="0.3">
      <c r="A2375" s="14">
        <v>82775</v>
      </c>
      <c r="B2375" t="s">
        <v>6</v>
      </c>
      <c r="C2375" t="s">
        <v>7</v>
      </c>
      <c r="D2375" t="s">
        <v>8</v>
      </c>
      <c r="E2375" t="s">
        <v>9</v>
      </c>
      <c r="F2375">
        <v>27</v>
      </c>
    </row>
    <row r="2376" spans="1:6" x14ac:dyDescent="0.3">
      <c r="A2376" s="14">
        <v>60796</v>
      </c>
      <c r="B2376" t="s">
        <v>12</v>
      </c>
      <c r="C2376" t="s">
        <v>7</v>
      </c>
      <c r="D2376" t="s">
        <v>10</v>
      </c>
      <c r="E2376" t="s">
        <v>9</v>
      </c>
      <c r="F2376">
        <v>68</v>
      </c>
    </row>
    <row r="2377" spans="1:6" x14ac:dyDescent="0.3">
      <c r="A2377" s="14">
        <v>11501</v>
      </c>
      <c r="B2377" t="s">
        <v>6</v>
      </c>
      <c r="C2377" t="s">
        <v>7</v>
      </c>
      <c r="D2377" t="s">
        <v>8</v>
      </c>
      <c r="E2377" t="s">
        <v>9</v>
      </c>
      <c r="F2377">
        <v>57</v>
      </c>
    </row>
    <row r="2378" spans="1:6" x14ac:dyDescent="0.3">
      <c r="A2378" s="14">
        <v>78085</v>
      </c>
      <c r="B2378" t="s">
        <v>6</v>
      </c>
      <c r="C2378" t="s">
        <v>15</v>
      </c>
      <c r="D2378" t="s">
        <v>14</v>
      </c>
      <c r="E2378" t="s">
        <v>11</v>
      </c>
      <c r="F2378">
        <v>53</v>
      </c>
    </row>
    <row r="2379" spans="1:6" x14ac:dyDescent="0.3">
      <c r="A2379" s="14">
        <v>65137</v>
      </c>
      <c r="B2379" t="s">
        <v>6</v>
      </c>
      <c r="C2379" t="s">
        <v>7</v>
      </c>
      <c r="D2379" t="s">
        <v>8</v>
      </c>
      <c r="E2379" t="s">
        <v>9</v>
      </c>
      <c r="F2379">
        <v>36</v>
      </c>
    </row>
    <row r="2380" spans="1:6" x14ac:dyDescent="0.3">
      <c r="A2380" s="14">
        <v>47692</v>
      </c>
      <c r="B2380" t="s">
        <v>6</v>
      </c>
      <c r="C2380" t="s">
        <v>7</v>
      </c>
      <c r="D2380" t="s">
        <v>8</v>
      </c>
      <c r="E2380" t="s">
        <v>9</v>
      </c>
      <c r="F2380">
        <v>20</v>
      </c>
    </row>
    <row r="2381" spans="1:6" x14ac:dyDescent="0.3">
      <c r="A2381" s="14">
        <v>44802</v>
      </c>
      <c r="B2381" t="s">
        <v>6</v>
      </c>
      <c r="C2381" t="s">
        <v>7</v>
      </c>
      <c r="D2381" t="s">
        <v>8</v>
      </c>
      <c r="E2381" t="s">
        <v>9</v>
      </c>
      <c r="F2381">
        <v>43</v>
      </c>
    </row>
    <row r="2382" spans="1:6" x14ac:dyDescent="0.3">
      <c r="A2382" s="14">
        <v>52677</v>
      </c>
      <c r="B2382" t="s">
        <v>6</v>
      </c>
      <c r="C2382" t="s">
        <v>15</v>
      </c>
      <c r="D2382" t="s">
        <v>10</v>
      </c>
      <c r="E2382" t="s">
        <v>11</v>
      </c>
      <c r="F2382">
        <v>31</v>
      </c>
    </row>
    <row r="2383" spans="1:6" x14ac:dyDescent="0.3">
      <c r="A2383" s="14">
        <v>80605</v>
      </c>
      <c r="B2383" t="s">
        <v>6</v>
      </c>
      <c r="C2383" t="s">
        <v>7</v>
      </c>
      <c r="D2383" t="s">
        <v>10</v>
      </c>
      <c r="E2383" t="s">
        <v>11</v>
      </c>
      <c r="F2383">
        <v>72</v>
      </c>
    </row>
    <row r="2384" spans="1:6" x14ac:dyDescent="0.3">
      <c r="A2384" s="14">
        <v>74696</v>
      </c>
      <c r="B2384" t="s">
        <v>6</v>
      </c>
      <c r="C2384" t="s">
        <v>7</v>
      </c>
      <c r="D2384" t="s">
        <v>14</v>
      </c>
      <c r="E2384" t="s">
        <v>11</v>
      </c>
      <c r="F2384">
        <v>63</v>
      </c>
    </row>
    <row r="2385" spans="1:6" x14ac:dyDescent="0.3">
      <c r="A2385" s="14">
        <v>31680</v>
      </c>
      <c r="B2385" t="s">
        <v>6</v>
      </c>
      <c r="C2385" t="s">
        <v>7</v>
      </c>
      <c r="D2385" t="s">
        <v>10</v>
      </c>
      <c r="E2385" t="s">
        <v>9</v>
      </c>
      <c r="F2385">
        <v>64</v>
      </c>
    </row>
    <row r="2386" spans="1:6" x14ac:dyDescent="0.3">
      <c r="A2386" s="14">
        <v>46150</v>
      </c>
      <c r="B2386" t="s">
        <v>6</v>
      </c>
      <c r="C2386" t="s">
        <v>7</v>
      </c>
      <c r="D2386" t="s">
        <v>8</v>
      </c>
      <c r="E2386" t="s">
        <v>9</v>
      </c>
      <c r="F2386">
        <v>48</v>
      </c>
    </row>
    <row r="2387" spans="1:6" x14ac:dyDescent="0.3">
      <c r="A2387" s="14">
        <v>11244</v>
      </c>
      <c r="B2387" t="s">
        <v>6</v>
      </c>
      <c r="C2387" t="s">
        <v>7</v>
      </c>
      <c r="D2387" t="s">
        <v>8</v>
      </c>
      <c r="E2387" t="s">
        <v>9</v>
      </c>
      <c r="F2387">
        <v>56</v>
      </c>
    </row>
    <row r="2388" spans="1:6" x14ac:dyDescent="0.3">
      <c r="A2388" s="14">
        <v>20192</v>
      </c>
      <c r="B2388" t="s">
        <v>6</v>
      </c>
      <c r="C2388" t="s">
        <v>7</v>
      </c>
      <c r="D2388" t="s">
        <v>14</v>
      </c>
      <c r="E2388" t="s">
        <v>9</v>
      </c>
      <c r="F2388">
        <v>35</v>
      </c>
    </row>
    <row r="2389" spans="1:6" x14ac:dyDescent="0.3">
      <c r="A2389" s="14">
        <v>82032</v>
      </c>
      <c r="B2389" t="s">
        <v>12</v>
      </c>
      <c r="C2389" t="s">
        <v>7</v>
      </c>
      <c r="D2389" t="s">
        <v>8</v>
      </c>
      <c r="E2389" t="s">
        <v>13</v>
      </c>
      <c r="F2389">
        <v>36</v>
      </c>
    </row>
    <row r="2390" spans="1:6" x14ac:dyDescent="0.3">
      <c r="A2390" s="14">
        <v>82153</v>
      </c>
      <c r="B2390" t="s">
        <v>6</v>
      </c>
      <c r="C2390" t="s">
        <v>7</v>
      </c>
      <c r="D2390" t="s">
        <v>8</v>
      </c>
      <c r="E2390" t="s">
        <v>9</v>
      </c>
      <c r="F2390">
        <v>27</v>
      </c>
    </row>
    <row r="2391" spans="1:6" x14ac:dyDescent="0.3">
      <c r="A2391" s="14">
        <v>78491</v>
      </c>
      <c r="B2391" t="s">
        <v>12</v>
      </c>
      <c r="C2391" t="s">
        <v>15</v>
      </c>
      <c r="D2391" t="s">
        <v>10</v>
      </c>
      <c r="E2391" t="s">
        <v>18</v>
      </c>
      <c r="F2391">
        <v>59</v>
      </c>
    </row>
    <row r="2392" spans="1:6" x14ac:dyDescent="0.3">
      <c r="A2392" s="14">
        <v>40667</v>
      </c>
      <c r="B2392" t="s">
        <v>6</v>
      </c>
      <c r="C2392" t="s">
        <v>15</v>
      </c>
      <c r="D2392" t="s">
        <v>8</v>
      </c>
      <c r="E2392" t="s">
        <v>11</v>
      </c>
      <c r="F2392">
        <v>45</v>
      </c>
    </row>
    <row r="2393" spans="1:6" x14ac:dyDescent="0.3">
      <c r="A2393" s="14">
        <v>16141</v>
      </c>
      <c r="B2393" t="s">
        <v>6</v>
      </c>
      <c r="C2393" t="s">
        <v>7</v>
      </c>
      <c r="D2393" t="s">
        <v>8</v>
      </c>
      <c r="E2393" t="s">
        <v>9</v>
      </c>
      <c r="F2393">
        <v>40</v>
      </c>
    </row>
    <row r="2394" spans="1:6" x14ac:dyDescent="0.3">
      <c r="A2394" s="14">
        <v>43748</v>
      </c>
      <c r="B2394" t="s">
        <v>12</v>
      </c>
      <c r="C2394" t="s">
        <v>7</v>
      </c>
      <c r="D2394" t="s">
        <v>14</v>
      </c>
      <c r="E2394" t="s">
        <v>9</v>
      </c>
      <c r="F2394">
        <v>55</v>
      </c>
    </row>
    <row r="2395" spans="1:6" x14ac:dyDescent="0.3">
      <c r="A2395" s="14">
        <v>35009</v>
      </c>
      <c r="B2395" t="s">
        <v>6</v>
      </c>
      <c r="C2395" t="s">
        <v>7</v>
      </c>
      <c r="D2395" t="s">
        <v>10</v>
      </c>
      <c r="E2395" t="s">
        <v>13</v>
      </c>
      <c r="F2395">
        <v>37</v>
      </c>
    </row>
    <row r="2396" spans="1:6" x14ac:dyDescent="0.3">
      <c r="A2396" s="14">
        <v>11907</v>
      </c>
      <c r="B2396" t="s">
        <v>12</v>
      </c>
      <c r="C2396" t="s">
        <v>7</v>
      </c>
      <c r="D2396" t="s">
        <v>10</v>
      </c>
      <c r="E2396" t="s">
        <v>9</v>
      </c>
      <c r="F2396">
        <v>30</v>
      </c>
    </row>
    <row r="2397" spans="1:6" x14ac:dyDescent="0.3">
      <c r="A2397" s="14">
        <v>56857</v>
      </c>
      <c r="B2397" t="s">
        <v>6</v>
      </c>
      <c r="C2397" t="s">
        <v>7</v>
      </c>
      <c r="D2397" t="s">
        <v>8</v>
      </c>
      <c r="E2397" t="s">
        <v>9</v>
      </c>
      <c r="F2397">
        <v>33</v>
      </c>
    </row>
    <row r="2398" spans="1:6" x14ac:dyDescent="0.3">
      <c r="A2398" s="14">
        <v>50283</v>
      </c>
      <c r="B2398" t="s">
        <v>6</v>
      </c>
      <c r="C2398" t="s">
        <v>7</v>
      </c>
      <c r="D2398" t="s">
        <v>14</v>
      </c>
      <c r="E2398" t="s">
        <v>9</v>
      </c>
      <c r="F2398">
        <v>25</v>
      </c>
    </row>
    <row r="2399" spans="1:6" x14ac:dyDescent="0.3">
      <c r="A2399" s="14">
        <v>87310</v>
      </c>
      <c r="B2399" t="s">
        <v>6</v>
      </c>
      <c r="C2399" t="s">
        <v>7</v>
      </c>
      <c r="D2399" t="s">
        <v>8</v>
      </c>
      <c r="E2399" t="s">
        <v>11</v>
      </c>
      <c r="F2399">
        <v>41</v>
      </c>
    </row>
    <row r="2400" spans="1:6" x14ac:dyDescent="0.3">
      <c r="A2400" s="14">
        <v>11410</v>
      </c>
      <c r="B2400" t="s">
        <v>6</v>
      </c>
      <c r="C2400" t="s">
        <v>7</v>
      </c>
      <c r="D2400" t="s">
        <v>8</v>
      </c>
      <c r="E2400" t="s">
        <v>9</v>
      </c>
      <c r="F2400">
        <v>48</v>
      </c>
    </row>
    <row r="2401" spans="1:6" x14ac:dyDescent="0.3">
      <c r="A2401" s="14">
        <v>82210</v>
      </c>
      <c r="B2401" t="s">
        <v>6</v>
      </c>
      <c r="C2401" t="s">
        <v>7</v>
      </c>
      <c r="D2401" t="s">
        <v>10</v>
      </c>
      <c r="E2401" t="s">
        <v>13</v>
      </c>
      <c r="F2401">
        <v>31</v>
      </c>
    </row>
    <row r="2402" spans="1:6" x14ac:dyDescent="0.3">
      <c r="A2402" s="14">
        <v>48262</v>
      </c>
      <c r="B2402" t="s">
        <v>6</v>
      </c>
      <c r="C2402" t="s">
        <v>7</v>
      </c>
      <c r="D2402" t="s">
        <v>8</v>
      </c>
      <c r="E2402" t="s">
        <v>11</v>
      </c>
      <c r="F2402">
        <v>52</v>
      </c>
    </row>
    <row r="2403" spans="1:6" x14ac:dyDescent="0.3">
      <c r="A2403" s="14">
        <v>88334</v>
      </c>
      <c r="B2403" t="s">
        <v>12</v>
      </c>
      <c r="C2403" t="s">
        <v>7</v>
      </c>
      <c r="D2403" t="s">
        <v>17</v>
      </c>
      <c r="E2403" t="s">
        <v>9</v>
      </c>
      <c r="F2403">
        <v>22</v>
      </c>
    </row>
    <row r="2404" spans="1:6" x14ac:dyDescent="0.3">
      <c r="A2404" s="14">
        <v>63001</v>
      </c>
      <c r="B2404" t="s">
        <v>6</v>
      </c>
      <c r="C2404" t="s">
        <v>7</v>
      </c>
      <c r="D2404" t="s">
        <v>8</v>
      </c>
      <c r="E2404" t="s">
        <v>11</v>
      </c>
      <c r="F2404">
        <v>52</v>
      </c>
    </row>
    <row r="2405" spans="1:6" x14ac:dyDescent="0.3">
      <c r="A2405" s="14">
        <v>20512</v>
      </c>
      <c r="B2405" t="s">
        <v>6</v>
      </c>
      <c r="C2405" t="s">
        <v>7</v>
      </c>
      <c r="D2405" t="s">
        <v>10</v>
      </c>
      <c r="E2405" t="s">
        <v>9</v>
      </c>
      <c r="F2405">
        <v>60</v>
      </c>
    </row>
    <row r="2406" spans="1:6" x14ac:dyDescent="0.3">
      <c r="A2406" s="14">
        <v>55150</v>
      </c>
      <c r="B2406" t="s">
        <v>12</v>
      </c>
      <c r="C2406" t="s">
        <v>7</v>
      </c>
      <c r="D2406" t="s">
        <v>8</v>
      </c>
      <c r="E2406" t="s">
        <v>9</v>
      </c>
      <c r="F2406">
        <v>60</v>
      </c>
    </row>
    <row r="2407" spans="1:6" x14ac:dyDescent="0.3">
      <c r="A2407" s="14">
        <v>80544</v>
      </c>
      <c r="B2407" t="s">
        <v>6</v>
      </c>
      <c r="C2407" t="s">
        <v>7</v>
      </c>
      <c r="D2407" t="s">
        <v>10</v>
      </c>
      <c r="E2407" t="s">
        <v>9</v>
      </c>
      <c r="F2407">
        <v>53</v>
      </c>
    </row>
    <row r="2408" spans="1:6" x14ac:dyDescent="0.3">
      <c r="A2408" s="14">
        <v>87261</v>
      </c>
      <c r="B2408" t="s">
        <v>6</v>
      </c>
      <c r="C2408" t="s">
        <v>7</v>
      </c>
      <c r="D2408" t="s">
        <v>8</v>
      </c>
      <c r="E2408" t="s">
        <v>9</v>
      </c>
      <c r="F2408">
        <v>67</v>
      </c>
    </row>
    <row r="2409" spans="1:6" x14ac:dyDescent="0.3">
      <c r="A2409" s="14">
        <v>11977</v>
      </c>
      <c r="B2409" t="s">
        <v>6</v>
      </c>
      <c r="C2409" t="s">
        <v>7</v>
      </c>
      <c r="D2409" t="s">
        <v>8</v>
      </c>
      <c r="E2409" t="s">
        <v>9</v>
      </c>
      <c r="F2409">
        <v>38</v>
      </c>
    </row>
    <row r="2410" spans="1:6" x14ac:dyDescent="0.3">
      <c r="A2410" s="14">
        <v>85680</v>
      </c>
      <c r="B2410" t="s">
        <v>6</v>
      </c>
      <c r="C2410" t="s">
        <v>7</v>
      </c>
      <c r="D2410" t="s">
        <v>10</v>
      </c>
      <c r="E2410" t="s">
        <v>9</v>
      </c>
      <c r="F2410">
        <v>59</v>
      </c>
    </row>
    <row r="2411" spans="1:6" x14ac:dyDescent="0.3">
      <c r="A2411" s="14">
        <v>89529</v>
      </c>
      <c r="B2411" t="s">
        <v>6</v>
      </c>
      <c r="C2411" t="s">
        <v>7</v>
      </c>
      <c r="D2411" t="s">
        <v>17</v>
      </c>
      <c r="E2411" t="s">
        <v>18</v>
      </c>
      <c r="F2411">
        <v>27</v>
      </c>
    </row>
    <row r="2412" spans="1:6" x14ac:dyDescent="0.3">
      <c r="A2412" s="14">
        <v>80187</v>
      </c>
      <c r="B2412" t="s">
        <v>6</v>
      </c>
      <c r="C2412" t="s">
        <v>7</v>
      </c>
      <c r="D2412" t="s">
        <v>8</v>
      </c>
      <c r="E2412" t="s">
        <v>9</v>
      </c>
      <c r="F2412">
        <v>32</v>
      </c>
    </row>
    <row r="2413" spans="1:6" x14ac:dyDescent="0.3">
      <c r="A2413" s="14">
        <v>54761</v>
      </c>
      <c r="B2413" t="s">
        <v>6</v>
      </c>
      <c r="C2413" t="s">
        <v>7</v>
      </c>
      <c r="D2413" t="s">
        <v>8</v>
      </c>
      <c r="E2413" t="s">
        <v>9</v>
      </c>
      <c r="F2413">
        <v>59</v>
      </c>
    </row>
    <row r="2414" spans="1:6" x14ac:dyDescent="0.3">
      <c r="A2414" s="14">
        <v>60944</v>
      </c>
      <c r="B2414" t="s">
        <v>6</v>
      </c>
      <c r="C2414" t="s">
        <v>7</v>
      </c>
      <c r="D2414" t="s">
        <v>8</v>
      </c>
      <c r="E2414" t="s">
        <v>9</v>
      </c>
      <c r="F2414">
        <v>48</v>
      </c>
    </row>
    <row r="2415" spans="1:6" x14ac:dyDescent="0.3">
      <c r="A2415" s="14">
        <v>84439</v>
      </c>
      <c r="B2415" t="s">
        <v>6</v>
      </c>
      <c r="C2415" t="s">
        <v>7</v>
      </c>
      <c r="D2415" t="s">
        <v>10</v>
      </c>
      <c r="E2415" t="s">
        <v>13</v>
      </c>
      <c r="F2415">
        <v>62</v>
      </c>
    </row>
    <row r="2416" spans="1:6" x14ac:dyDescent="0.3">
      <c r="A2416" s="14">
        <v>59424</v>
      </c>
      <c r="B2416" t="s">
        <v>6</v>
      </c>
      <c r="C2416" t="s">
        <v>7</v>
      </c>
      <c r="D2416" t="s">
        <v>14</v>
      </c>
      <c r="E2416" t="s">
        <v>11</v>
      </c>
      <c r="F2416">
        <v>41</v>
      </c>
    </row>
    <row r="2417" spans="1:6" x14ac:dyDescent="0.3">
      <c r="A2417" s="14">
        <v>26094</v>
      </c>
      <c r="B2417" t="s">
        <v>6</v>
      </c>
      <c r="C2417" t="s">
        <v>7</v>
      </c>
      <c r="D2417" t="s">
        <v>17</v>
      </c>
      <c r="E2417" t="s">
        <v>9</v>
      </c>
      <c r="F2417">
        <v>32</v>
      </c>
    </row>
    <row r="2418" spans="1:6" x14ac:dyDescent="0.3">
      <c r="A2418" s="14">
        <v>88274</v>
      </c>
      <c r="B2418" t="s">
        <v>12</v>
      </c>
      <c r="C2418" t="s">
        <v>7</v>
      </c>
      <c r="D2418" t="s">
        <v>10</v>
      </c>
      <c r="E2418" t="s">
        <v>9</v>
      </c>
      <c r="F2418">
        <v>40</v>
      </c>
    </row>
    <row r="2419" spans="1:6" x14ac:dyDescent="0.3">
      <c r="A2419" s="14">
        <v>20120</v>
      </c>
      <c r="B2419" t="s">
        <v>6</v>
      </c>
      <c r="C2419" t="s">
        <v>7</v>
      </c>
      <c r="D2419" t="s">
        <v>8</v>
      </c>
      <c r="E2419" t="s">
        <v>9</v>
      </c>
      <c r="F2419">
        <v>28</v>
      </c>
    </row>
    <row r="2420" spans="1:6" x14ac:dyDescent="0.3">
      <c r="A2420" s="14">
        <v>36704</v>
      </c>
      <c r="B2420" t="s">
        <v>12</v>
      </c>
      <c r="C2420" t="s">
        <v>15</v>
      </c>
      <c r="D2420" t="s">
        <v>8</v>
      </c>
      <c r="E2420" t="s">
        <v>11</v>
      </c>
      <c r="F2420">
        <v>38</v>
      </c>
    </row>
    <row r="2421" spans="1:6" x14ac:dyDescent="0.3">
      <c r="A2421" s="14">
        <v>28080</v>
      </c>
      <c r="B2421" t="s">
        <v>6</v>
      </c>
      <c r="C2421" t="s">
        <v>7</v>
      </c>
      <c r="D2421" t="s">
        <v>8</v>
      </c>
      <c r="E2421" t="s">
        <v>18</v>
      </c>
      <c r="F2421">
        <v>43</v>
      </c>
    </row>
    <row r="2422" spans="1:6" x14ac:dyDescent="0.3">
      <c r="A2422" s="14">
        <v>82605</v>
      </c>
      <c r="B2422" t="s">
        <v>12</v>
      </c>
      <c r="C2422" t="s">
        <v>7</v>
      </c>
      <c r="D2422" t="s">
        <v>16</v>
      </c>
      <c r="E2422" t="s">
        <v>9</v>
      </c>
      <c r="F2422">
        <v>46</v>
      </c>
    </row>
    <row r="2423" spans="1:6" x14ac:dyDescent="0.3">
      <c r="A2423" s="14">
        <v>54181</v>
      </c>
      <c r="B2423" t="s">
        <v>6</v>
      </c>
      <c r="C2423" t="s">
        <v>7</v>
      </c>
      <c r="D2423" t="s">
        <v>14</v>
      </c>
      <c r="E2423" t="s">
        <v>9</v>
      </c>
      <c r="F2423">
        <v>32</v>
      </c>
    </row>
    <row r="2424" spans="1:6" x14ac:dyDescent="0.3">
      <c r="A2424" s="14">
        <v>44515</v>
      </c>
      <c r="B2424" t="s">
        <v>12</v>
      </c>
      <c r="C2424" t="s">
        <v>7</v>
      </c>
      <c r="D2424" t="s">
        <v>10</v>
      </c>
      <c r="E2424" t="s">
        <v>9</v>
      </c>
      <c r="F2424">
        <v>31</v>
      </c>
    </row>
    <row r="2425" spans="1:6" x14ac:dyDescent="0.3">
      <c r="A2425" s="14">
        <v>66576</v>
      </c>
      <c r="B2425" t="s">
        <v>6</v>
      </c>
      <c r="C2425" t="s">
        <v>7</v>
      </c>
      <c r="D2425" t="s">
        <v>8</v>
      </c>
      <c r="E2425" t="s">
        <v>9</v>
      </c>
      <c r="F2425">
        <v>34</v>
      </c>
    </row>
    <row r="2426" spans="1:6" x14ac:dyDescent="0.3">
      <c r="A2426" s="14">
        <v>41528</v>
      </c>
      <c r="B2426" t="s">
        <v>6</v>
      </c>
      <c r="C2426" t="s">
        <v>7</v>
      </c>
      <c r="D2426" t="s">
        <v>8</v>
      </c>
      <c r="E2426" t="s">
        <v>9</v>
      </c>
      <c r="F2426">
        <v>39</v>
      </c>
    </row>
    <row r="2427" spans="1:6" x14ac:dyDescent="0.3">
      <c r="A2427" s="14">
        <v>41919</v>
      </c>
      <c r="B2427" t="s">
        <v>6</v>
      </c>
      <c r="C2427" t="s">
        <v>15</v>
      </c>
      <c r="D2427" t="s">
        <v>14</v>
      </c>
      <c r="E2427" t="s">
        <v>11</v>
      </c>
      <c r="F2427">
        <v>60</v>
      </c>
    </row>
    <row r="2428" spans="1:6" x14ac:dyDescent="0.3">
      <c r="A2428" s="14">
        <v>82243</v>
      </c>
      <c r="B2428" t="s">
        <v>12</v>
      </c>
      <c r="C2428" t="s">
        <v>7</v>
      </c>
      <c r="D2428" t="s">
        <v>8</v>
      </c>
      <c r="E2428" t="s">
        <v>9</v>
      </c>
      <c r="F2428">
        <v>41</v>
      </c>
    </row>
    <row r="2429" spans="1:6" x14ac:dyDescent="0.3">
      <c r="A2429" s="14">
        <v>62614</v>
      </c>
      <c r="B2429" t="s">
        <v>6</v>
      </c>
      <c r="C2429" t="s">
        <v>15</v>
      </c>
      <c r="D2429" t="s">
        <v>14</v>
      </c>
      <c r="E2429" t="s">
        <v>11</v>
      </c>
      <c r="F2429">
        <v>28</v>
      </c>
    </row>
    <row r="2430" spans="1:6" x14ac:dyDescent="0.3">
      <c r="A2430" s="14">
        <v>48850</v>
      </c>
      <c r="B2430" t="s">
        <v>6</v>
      </c>
      <c r="C2430" t="s">
        <v>7</v>
      </c>
      <c r="D2430" t="s">
        <v>8</v>
      </c>
      <c r="E2430" t="s">
        <v>9</v>
      </c>
      <c r="F2430">
        <v>29</v>
      </c>
    </row>
    <row r="2431" spans="1:6" x14ac:dyDescent="0.3">
      <c r="A2431" s="14">
        <v>50241</v>
      </c>
      <c r="B2431" t="s">
        <v>6</v>
      </c>
      <c r="C2431" t="s">
        <v>7</v>
      </c>
      <c r="D2431" t="s">
        <v>10</v>
      </c>
      <c r="E2431" t="s">
        <v>9</v>
      </c>
      <c r="F2431">
        <v>55</v>
      </c>
    </row>
    <row r="2432" spans="1:6" x14ac:dyDescent="0.3">
      <c r="A2432" s="14">
        <v>48047</v>
      </c>
      <c r="B2432" t="s">
        <v>6</v>
      </c>
      <c r="C2432" t="s">
        <v>15</v>
      </c>
      <c r="D2432" t="s">
        <v>8</v>
      </c>
      <c r="E2432" t="s">
        <v>11</v>
      </c>
      <c r="F2432">
        <v>46</v>
      </c>
    </row>
    <row r="2433" spans="1:6" x14ac:dyDescent="0.3">
      <c r="A2433" s="14">
        <v>48472</v>
      </c>
      <c r="B2433" t="s">
        <v>6</v>
      </c>
      <c r="C2433" t="s">
        <v>7</v>
      </c>
      <c r="D2433" t="s">
        <v>10</v>
      </c>
      <c r="E2433" t="s">
        <v>13</v>
      </c>
      <c r="F2433">
        <v>43</v>
      </c>
    </row>
    <row r="2434" spans="1:6" x14ac:dyDescent="0.3">
      <c r="A2434" s="14">
        <v>43090</v>
      </c>
      <c r="B2434" t="s">
        <v>6</v>
      </c>
      <c r="C2434" t="s">
        <v>7</v>
      </c>
      <c r="D2434" t="s">
        <v>8</v>
      </c>
      <c r="E2434" t="s">
        <v>9</v>
      </c>
      <c r="F2434">
        <v>27</v>
      </c>
    </row>
    <row r="2435" spans="1:6" x14ac:dyDescent="0.3">
      <c r="A2435" s="14">
        <v>87647</v>
      </c>
      <c r="B2435" t="s">
        <v>6</v>
      </c>
      <c r="C2435" t="s">
        <v>7</v>
      </c>
      <c r="D2435" t="s">
        <v>8</v>
      </c>
      <c r="E2435" t="s">
        <v>9</v>
      </c>
      <c r="F2435">
        <v>49</v>
      </c>
    </row>
    <row r="2436" spans="1:6" x14ac:dyDescent="0.3">
      <c r="A2436" s="14">
        <v>72482</v>
      </c>
      <c r="B2436" t="s">
        <v>12</v>
      </c>
      <c r="C2436" t="s">
        <v>7</v>
      </c>
      <c r="D2436" t="s">
        <v>10</v>
      </c>
      <c r="E2436" t="s">
        <v>13</v>
      </c>
      <c r="F2436">
        <v>57</v>
      </c>
    </row>
    <row r="2437" spans="1:6" x14ac:dyDescent="0.3">
      <c r="A2437" s="14">
        <v>75081</v>
      </c>
      <c r="B2437" t="s">
        <v>6</v>
      </c>
      <c r="C2437" t="s">
        <v>15</v>
      </c>
      <c r="D2437" t="s">
        <v>8</v>
      </c>
      <c r="E2437" t="s">
        <v>11</v>
      </c>
      <c r="F2437">
        <v>54</v>
      </c>
    </row>
    <row r="2438" spans="1:6" x14ac:dyDescent="0.3">
      <c r="A2438" s="14">
        <v>61791</v>
      </c>
      <c r="B2438" t="s">
        <v>6</v>
      </c>
      <c r="C2438" t="s">
        <v>15</v>
      </c>
      <c r="D2438" t="s">
        <v>17</v>
      </c>
      <c r="E2438" t="s">
        <v>18</v>
      </c>
      <c r="F2438">
        <v>67</v>
      </c>
    </row>
    <row r="2439" spans="1:6" x14ac:dyDescent="0.3">
      <c r="A2439" s="14">
        <v>26830</v>
      </c>
      <c r="B2439" t="s">
        <v>6</v>
      </c>
      <c r="C2439" t="s">
        <v>7</v>
      </c>
      <c r="D2439" t="s">
        <v>8</v>
      </c>
      <c r="E2439" t="s">
        <v>9</v>
      </c>
      <c r="F2439">
        <v>45</v>
      </c>
    </row>
    <row r="2440" spans="1:6" x14ac:dyDescent="0.3">
      <c r="A2440" s="14">
        <v>78177</v>
      </c>
      <c r="B2440" t="s">
        <v>6</v>
      </c>
      <c r="C2440" t="s">
        <v>7</v>
      </c>
      <c r="D2440" t="s">
        <v>10</v>
      </c>
      <c r="E2440" t="s">
        <v>9</v>
      </c>
      <c r="F2440">
        <v>51</v>
      </c>
    </row>
    <row r="2441" spans="1:6" x14ac:dyDescent="0.3">
      <c r="A2441" s="14">
        <v>39423</v>
      </c>
      <c r="B2441" t="s">
        <v>6</v>
      </c>
      <c r="C2441" t="s">
        <v>7</v>
      </c>
      <c r="D2441" t="s">
        <v>8</v>
      </c>
      <c r="E2441" t="s">
        <v>21</v>
      </c>
      <c r="F2441">
        <v>28</v>
      </c>
    </row>
    <row r="2442" spans="1:6" x14ac:dyDescent="0.3">
      <c r="A2442" s="14">
        <v>50724</v>
      </c>
      <c r="B2442" t="s">
        <v>6</v>
      </c>
      <c r="C2442" t="s">
        <v>7</v>
      </c>
      <c r="D2442" t="s">
        <v>10</v>
      </c>
      <c r="E2442" t="s">
        <v>9</v>
      </c>
      <c r="F2442">
        <v>59</v>
      </c>
    </row>
    <row r="2443" spans="1:6" x14ac:dyDescent="0.3">
      <c r="A2443" s="14">
        <v>53470</v>
      </c>
      <c r="B2443" t="s">
        <v>6</v>
      </c>
      <c r="C2443" t="s">
        <v>7</v>
      </c>
      <c r="D2443" t="s">
        <v>17</v>
      </c>
      <c r="E2443" t="s">
        <v>9</v>
      </c>
      <c r="F2443">
        <v>50</v>
      </c>
    </row>
    <row r="2444" spans="1:6" x14ac:dyDescent="0.3">
      <c r="A2444" s="14">
        <v>61407</v>
      </c>
      <c r="B2444" t="s">
        <v>6</v>
      </c>
      <c r="C2444" t="s">
        <v>7</v>
      </c>
      <c r="D2444" t="s">
        <v>14</v>
      </c>
      <c r="E2444" t="s">
        <v>21</v>
      </c>
      <c r="F2444">
        <v>28</v>
      </c>
    </row>
    <row r="2445" spans="1:6" x14ac:dyDescent="0.3">
      <c r="A2445" s="14">
        <v>70783</v>
      </c>
      <c r="B2445" t="s">
        <v>12</v>
      </c>
      <c r="C2445" t="s">
        <v>15</v>
      </c>
      <c r="D2445" t="s">
        <v>14</v>
      </c>
      <c r="E2445" t="s">
        <v>11</v>
      </c>
      <c r="F2445">
        <v>33</v>
      </c>
    </row>
    <row r="2446" spans="1:6" x14ac:dyDescent="0.3">
      <c r="A2446" s="14">
        <v>31440</v>
      </c>
      <c r="B2446" t="s">
        <v>6</v>
      </c>
      <c r="C2446" t="s">
        <v>15</v>
      </c>
      <c r="D2446" t="s">
        <v>17</v>
      </c>
      <c r="E2446" t="s">
        <v>11</v>
      </c>
      <c r="F2446">
        <v>49</v>
      </c>
    </row>
    <row r="2447" spans="1:6" x14ac:dyDescent="0.3">
      <c r="A2447" s="14">
        <v>60830</v>
      </c>
      <c r="B2447" t="s">
        <v>6</v>
      </c>
      <c r="C2447" t="s">
        <v>7</v>
      </c>
      <c r="D2447" t="s">
        <v>8</v>
      </c>
      <c r="E2447" t="s">
        <v>11</v>
      </c>
      <c r="F2447">
        <v>59</v>
      </c>
    </row>
    <row r="2448" spans="1:6" x14ac:dyDescent="0.3">
      <c r="A2448" s="14">
        <v>75077</v>
      </c>
      <c r="B2448" t="s">
        <v>12</v>
      </c>
      <c r="C2448" t="s">
        <v>7</v>
      </c>
      <c r="D2448" t="s">
        <v>14</v>
      </c>
      <c r="E2448" t="s">
        <v>9</v>
      </c>
      <c r="F2448">
        <v>32</v>
      </c>
    </row>
    <row r="2449" spans="1:6" x14ac:dyDescent="0.3">
      <c r="A2449" s="14">
        <v>38335</v>
      </c>
      <c r="B2449" t="s">
        <v>6</v>
      </c>
      <c r="C2449" t="s">
        <v>7</v>
      </c>
      <c r="D2449" t="s">
        <v>10</v>
      </c>
      <c r="E2449" t="s">
        <v>9</v>
      </c>
      <c r="F2449">
        <v>59</v>
      </c>
    </row>
    <row r="2450" spans="1:6" x14ac:dyDescent="0.3">
      <c r="A2450" s="14">
        <v>52992</v>
      </c>
      <c r="B2450" t="s">
        <v>6</v>
      </c>
      <c r="C2450" t="s">
        <v>7</v>
      </c>
      <c r="D2450" t="s">
        <v>30</v>
      </c>
      <c r="E2450" t="s">
        <v>11</v>
      </c>
      <c r="F2450">
        <v>65</v>
      </c>
    </row>
    <row r="2451" spans="1:6" x14ac:dyDescent="0.3">
      <c r="A2451" s="14">
        <v>67528</v>
      </c>
      <c r="B2451" t="s">
        <v>6</v>
      </c>
      <c r="C2451" t="s">
        <v>15</v>
      </c>
      <c r="D2451" t="s">
        <v>8</v>
      </c>
      <c r="E2451" t="s">
        <v>11</v>
      </c>
      <c r="F2451">
        <v>43</v>
      </c>
    </row>
    <row r="2452" spans="1:6" x14ac:dyDescent="0.3">
      <c r="A2452" s="14">
        <v>80073</v>
      </c>
      <c r="B2452" t="s">
        <v>6</v>
      </c>
      <c r="C2452" t="s">
        <v>7</v>
      </c>
      <c r="D2452" t="s">
        <v>8</v>
      </c>
      <c r="E2452" t="s">
        <v>13</v>
      </c>
      <c r="F2452">
        <v>60</v>
      </c>
    </row>
    <row r="2453" spans="1:6" x14ac:dyDescent="0.3">
      <c r="A2453" s="14">
        <v>77545</v>
      </c>
      <c r="B2453" t="s">
        <v>12</v>
      </c>
      <c r="C2453" t="s">
        <v>7</v>
      </c>
      <c r="D2453" t="s">
        <v>14</v>
      </c>
      <c r="E2453" t="s">
        <v>9</v>
      </c>
      <c r="F2453">
        <v>25</v>
      </c>
    </row>
    <row r="2454" spans="1:6" x14ac:dyDescent="0.3">
      <c r="A2454" s="14">
        <v>83672</v>
      </c>
      <c r="B2454" t="s">
        <v>6</v>
      </c>
      <c r="C2454" t="s">
        <v>7</v>
      </c>
      <c r="D2454" t="s">
        <v>10</v>
      </c>
      <c r="E2454" t="s">
        <v>13</v>
      </c>
      <c r="F2454">
        <v>32</v>
      </c>
    </row>
    <row r="2455" spans="1:6" x14ac:dyDescent="0.3">
      <c r="A2455" s="14">
        <v>11068</v>
      </c>
      <c r="B2455" t="s">
        <v>6</v>
      </c>
      <c r="C2455" t="s">
        <v>7</v>
      </c>
      <c r="D2455" t="s">
        <v>14</v>
      </c>
      <c r="E2455" t="s">
        <v>9</v>
      </c>
      <c r="F2455">
        <v>58</v>
      </c>
    </row>
    <row r="2456" spans="1:6" x14ac:dyDescent="0.3">
      <c r="A2456" s="14">
        <v>74292</v>
      </c>
      <c r="B2456" t="s">
        <v>6</v>
      </c>
      <c r="C2456" t="s">
        <v>7</v>
      </c>
      <c r="D2456" t="s">
        <v>8</v>
      </c>
      <c r="E2456" t="s">
        <v>9</v>
      </c>
      <c r="F2456">
        <v>37</v>
      </c>
    </row>
    <row r="2457" spans="1:6" x14ac:dyDescent="0.3">
      <c r="A2457" s="14">
        <v>40584</v>
      </c>
      <c r="B2457" t="s">
        <v>12</v>
      </c>
      <c r="C2457" t="s">
        <v>7</v>
      </c>
      <c r="D2457" t="s">
        <v>8</v>
      </c>
      <c r="E2457" t="s">
        <v>13</v>
      </c>
      <c r="F2457">
        <v>48</v>
      </c>
    </row>
    <row r="2458" spans="1:6" x14ac:dyDescent="0.3">
      <c r="A2458" s="14">
        <v>33670</v>
      </c>
      <c r="B2458" t="s">
        <v>6</v>
      </c>
      <c r="C2458" t="s">
        <v>7</v>
      </c>
      <c r="D2458" t="s">
        <v>8</v>
      </c>
      <c r="E2458" t="s">
        <v>9</v>
      </c>
      <c r="F2458">
        <v>57</v>
      </c>
    </row>
    <row r="2459" spans="1:6" x14ac:dyDescent="0.3">
      <c r="A2459" s="14">
        <v>84263</v>
      </c>
      <c r="B2459" t="s">
        <v>6</v>
      </c>
      <c r="C2459" t="s">
        <v>7</v>
      </c>
      <c r="D2459" t="s">
        <v>8</v>
      </c>
      <c r="E2459" t="s">
        <v>9</v>
      </c>
      <c r="F2459">
        <v>54</v>
      </c>
    </row>
    <row r="2460" spans="1:6" x14ac:dyDescent="0.3">
      <c r="A2460" s="14">
        <v>23750</v>
      </c>
      <c r="B2460" t="s">
        <v>6</v>
      </c>
      <c r="C2460" t="s">
        <v>7</v>
      </c>
      <c r="D2460" t="s">
        <v>10</v>
      </c>
      <c r="E2460" t="s">
        <v>9</v>
      </c>
      <c r="F2460">
        <v>66</v>
      </c>
    </row>
    <row r="2461" spans="1:6" x14ac:dyDescent="0.3">
      <c r="A2461" s="14">
        <v>63928</v>
      </c>
      <c r="B2461" t="s">
        <v>6</v>
      </c>
      <c r="C2461" t="s">
        <v>15</v>
      </c>
      <c r="D2461" t="s">
        <v>16</v>
      </c>
      <c r="E2461" t="s">
        <v>18</v>
      </c>
      <c r="F2461">
        <v>46</v>
      </c>
    </row>
    <row r="2462" spans="1:6" x14ac:dyDescent="0.3">
      <c r="A2462" s="14">
        <v>74934</v>
      </c>
      <c r="B2462" t="s">
        <v>6</v>
      </c>
      <c r="C2462" t="s">
        <v>7</v>
      </c>
      <c r="D2462" t="s">
        <v>8</v>
      </c>
      <c r="E2462" t="s">
        <v>9</v>
      </c>
      <c r="F2462">
        <v>32</v>
      </c>
    </row>
    <row r="2463" spans="1:6" x14ac:dyDescent="0.3">
      <c r="A2463" s="14">
        <v>15440</v>
      </c>
      <c r="B2463" t="s">
        <v>6</v>
      </c>
      <c r="C2463" t="s">
        <v>7</v>
      </c>
      <c r="D2463" t="s">
        <v>10</v>
      </c>
      <c r="E2463" t="s">
        <v>9</v>
      </c>
      <c r="F2463">
        <v>51</v>
      </c>
    </row>
    <row r="2464" spans="1:6" x14ac:dyDescent="0.3">
      <c r="A2464" s="14">
        <v>47189</v>
      </c>
      <c r="B2464" t="s">
        <v>6</v>
      </c>
      <c r="C2464" t="s">
        <v>7</v>
      </c>
      <c r="D2464" t="s">
        <v>16</v>
      </c>
      <c r="E2464" t="s">
        <v>9</v>
      </c>
      <c r="F2464">
        <v>56</v>
      </c>
    </row>
    <row r="2465" spans="1:6" x14ac:dyDescent="0.3">
      <c r="A2465" s="14">
        <v>10566</v>
      </c>
      <c r="B2465" t="s">
        <v>6</v>
      </c>
      <c r="C2465" t="s">
        <v>7</v>
      </c>
      <c r="D2465" t="s">
        <v>14</v>
      </c>
      <c r="E2465" t="s">
        <v>11</v>
      </c>
      <c r="F2465">
        <v>42</v>
      </c>
    </row>
    <row r="2466" spans="1:6" x14ac:dyDescent="0.3">
      <c r="A2466" s="14">
        <v>60657</v>
      </c>
      <c r="B2466" t="s">
        <v>6</v>
      </c>
      <c r="C2466" t="s">
        <v>7</v>
      </c>
      <c r="D2466" t="s">
        <v>8</v>
      </c>
      <c r="E2466" t="s">
        <v>9</v>
      </c>
      <c r="F2466">
        <v>49</v>
      </c>
    </row>
    <row r="2467" spans="1:6" x14ac:dyDescent="0.3">
      <c r="A2467" s="14">
        <v>35985</v>
      </c>
      <c r="B2467" t="s">
        <v>12</v>
      </c>
      <c r="C2467" t="s">
        <v>19</v>
      </c>
      <c r="D2467" t="s">
        <v>16</v>
      </c>
      <c r="E2467" t="s">
        <v>9</v>
      </c>
      <c r="F2467">
        <v>44</v>
      </c>
    </row>
    <row r="2468" spans="1:6" x14ac:dyDescent="0.3">
      <c r="A2468" s="14">
        <v>77615</v>
      </c>
      <c r="B2468" t="s">
        <v>6</v>
      </c>
      <c r="C2468" t="s">
        <v>15</v>
      </c>
      <c r="D2468" t="s">
        <v>8</v>
      </c>
      <c r="E2468" t="s">
        <v>11</v>
      </c>
      <c r="F2468">
        <v>60</v>
      </c>
    </row>
    <row r="2469" spans="1:6" x14ac:dyDescent="0.3">
      <c r="A2469" s="14">
        <v>66202</v>
      </c>
      <c r="B2469" t="s">
        <v>6</v>
      </c>
      <c r="C2469" t="s">
        <v>7</v>
      </c>
      <c r="D2469" t="s">
        <v>8</v>
      </c>
      <c r="E2469" t="s">
        <v>9</v>
      </c>
      <c r="F2469">
        <v>39</v>
      </c>
    </row>
    <row r="2470" spans="1:6" x14ac:dyDescent="0.3">
      <c r="A2470" s="14">
        <v>74986</v>
      </c>
      <c r="B2470" t="s">
        <v>6</v>
      </c>
      <c r="C2470" t="s">
        <v>7</v>
      </c>
      <c r="D2470" t="s">
        <v>8</v>
      </c>
      <c r="E2470" t="s">
        <v>9</v>
      </c>
      <c r="F2470">
        <v>57</v>
      </c>
    </row>
    <row r="2471" spans="1:6" x14ac:dyDescent="0.3">
      <c r="A2471" s="14">
        <v>51526</v>
      </c>
      <c r="B2471" t="s">
        <v>12</v>
      </c>
      <c r="C2471" t="s">
        <v>7</v>
      </c>
      <c r="D2471" t="s">
        <v>14</v>
      </c>
      <c r="E2471" t="s">
        <v>9</v>
      </c>
      <c r="F2471">
        <v>36</v>
      </c>
    </row>
    <row r="2472" spans="1:6" x14ac:dyDescent="0.3">
      <c r="A2472" s="14">
        <v>44391</v>
      </c>
      <c r="B2472" t="s">
        <v>6</v>
      </c>
      <c r="C2472" t="s">
        <v>7</v>
      </c>
      <c r="D2472" t="s">
        <v>17</v>
      </c>
      <c r="E2472" t="s">
        <v>9</v>
      </c>
      <c r="F2472">
        <v>25</v>
      </c>
    </row>
    <row r="2473" spans="1:6" x14ac:dyDescent="0.3">
      <c r="A2473" s="14">
        <v>32833</v>
      </c>
      <c r="B2473" t="s">
        <v>6</v>
      </c>
      <c r="C2473" t="s">
        <v>7</v>
      </c>
      <c r="D2473" t="s">
        <v>8</v>
      </c>
      <c r="E2473" t="s">
        <v>9</v>
      </c>
      <c r="F2473">
        <v>37</v>
      </c>
    </row>
    <row r="2474" spans="1:6" x14ac:dyDescent="0.3">
      <c r="A2474" s="14">
        <v>83200</v>
      </c>
      <c r="B2474" t="s">
        <v>6</v>
      </c>
      <c r="C2474" t="s">
        <v>7</v>
      </c>
      <c r="D2474" t="s">
        <v>10</v>
      </c>
      <c r="E2474" t="s">
        <v>9</v>
      </c>
      <c r="F2474">
        <v>46</v>
      </c>
    </row>
    <row r="2475" spans="1:6" x14ac:dyDescent="0.3">
      <c r="A2475" s="14">
        <v>53461</v>
      </c>
      <c r="B2475" t="s">
        <v>6</v>
      </c>
      <c r="C2475" t="s">
        <v>7</v>
      </c>
      <c r="D2475" t="s">
        <v>10</v>
      </c>
      <c r="E2475" t="s">
        <v>9</v>
      </c>
      <c r="F2475">
        <v>63</v>
      </c>
    </row>
    <row r="2476" spans="1:6" x14ac:dyDescent="0.3">
      <c r="A2476" s="14">
        <v>29481</v>
      </c>
      <c r="B2476" t="s">
        <v>12</v>
      </c>
      <c r="C2476" t="s">
        <v>7</v>
      </c>
      <c r="D2476" t="s">
        <v>10</v>
      </c>
      <c r="E2476" t="s">
        <v>9</v>
      </c>
      <c r="F2476">
        <v>43</v>
      </c>
    </row>
    <row r="2477" spans="1:6" x14ac:dyDescent="0.3">
      <c r="A2477" s="14">
        <v>88903</v>
      </c>
      <c r="B2477" t="s">
        <v>6</v>
      </c>
      <c r="C2477" t="s">
        <v>7</v>
      </c>
      <c r="D2477" t="s">
        <v>10</v>
      </c>
      <c r="E2477" t="s">
        <v>9</v>
      </c>
      <c r="F2477">
        <v>48</v>
      </c>
    </row>
    <row r="2478" spans="1:6" x14ac:dyDescent="0.3">
      <c r="A2478" s="14">
        <v>44448</v>
      </c>
      <c r="B2478" t="s">
        <v>6</v>
      </c>
      <c r="C2478" t="s">
        <v>7</v>
      </c>
      <c r="D2478" t="s">
        <v>10</v>
      </c>
      <c r="E2478" t="s">
        <v>11</v>
      </c>
      <c r="F2478">
        <v>84</v>
      </c>
    </row>
    <row r="2479" spans="1:6" x14ac:dyDescent="0.3">
      <c r="A2479" s="14">
        <v>32668</v>
      </c>
      <c r="B2479" t="s">
        <v>6</v>
      </c>
      <c r="C2479" t="s">
        <v>15</v>
      </c>
      <c r="D2479" t="s">
        <v>30</v>
      </c>
      <c r="E2479" t="s">
        <v>23</v>
      </c>
      <c r="F2479">
        <v>63</v>
      </c>
    </row>
    <row r="2480" spans="1:6" x14ac:dyDescent="0.3">
      <c r="A2480" s="14">
        <v>18807</v>
      </c>
      <c r="B2480" t="s">
        <v>6</v>
      </c>
      <c r="C2480" t="s">
        <v>7</v>
      </c>
      <c r="D2480" t="s">
        <v>8</v>
      </c>
      <c r="E2480" t="s">
        <v>9</v>
      </c>
      <c r="F2480">
        <v>52</v>
      </c>
    </row>
    <row r="2481" spans="1:6" x14ac:dyDescent="0.3">
      <c r="A2481" s="14">
        <v>71369</v>
      </c>
      <c r="B2481" t="s">
        <v>12</v>
      </c>
      <c r="C2481" t="s">
        <v>7</v>
      </c>
      <c r="D2481" t="s">
        <v>14</v>
      </c>
      <c r="E2481" t="s">
        <v>9</v>
      </c>
      <c r="F2481">
        <v>33</v>
      </c>
    </row>
    <row r="2482" spans="1:6" x14ac:dyDescent="0.3">
      <c r="A2482" s="14">
        <v>78359</v>
      </c>
      <c r="B2482" t="s">
        <v>6</v>
      </c>
      <c r="C2482" t="s">
        <v>7</v>
      </c>
      <c r="D2482" t="s">
        <v>14</v>
      </c>
      <c r="E2482" t="s">
        <v>9</v>
      </c>
      <c r="F2482">
        <v>44</v>
      </c>
    </row>
    <row r="2483" spans="1:6" x14ac:dyDescent="0.3">
      <c r="A2483" s="14">
        <v>13576</v>
      </c>
      <c r="B2483" t="s">
        <v>6</v>
      </c>
      <c r="C2483" t="s">
        <v>7</v>
      </c>
      <c r="D2483" t="s">
        <v>8</v>
      </c>
      <c r="E2483" t="s">
        <v>9</v>
      </c>
      <c r="F2483">
        <v>25</v>
      </c>
    </row>
    <row r="2484" spans="1:6" x14ac:dyDescent="0.3">
      <c r="A2484" s="14">
        <v>12815</v>
      </c>
      <c r="B2484" t="s">
        <v>6</v>
      </c>
      <c r="C2484" t="s">
        <v>7</v>
      </c>
      <c r="D2484" t="s">
        <v>10</v>
      </c>
      <c r="E2484" t="s">
        <v>18</v>
      </c>
      <c r="F2484">
        <v>52</v>
      </c>
    </row>
    <row r="2485" spans="1:6" x14ac:dyDescent="0.3">
      <c r="A2485" s="14">
        <v>17563</v>
      </c>
      <c r="B2485" t="s">
        <v>6</v>
      </c>
      <c r="C2485" t="s">
        <v>7</v>
      </c>
      <c r="D2485" t="s">
        <v>8</v>
      </c>
      <c r="E2485" t="s">
        <v>9</v>
      </c>
      <c r="F2485">
        <v>33</v>
      </c>
    </row>
    <row r="2486" spans="1:6" x14ac:dyDescent="0.3">
      <c r="A2486" s="14">
        <v>11616</v>
      </c>
      <c r="B2486" t="s">
        <v>6</v>
      </c>
      <c r="C2486" t="s">
        <v>15</v>
      </c>
      <c r="D2486" t="s">
        <v>17</v>
      </c>
      <c r="E2486" t="s">
        <v>11</v>
      </c>
      <c r="F2486">
        <v>42</v>
      </c>
    </row>
    <row r="2487" spans="1:6" x14ac:dyDescent="0.3">
      <c r="A2487" s="14">
        <v>16016</v>
      </c>
      <c r="B2487" t="s">
        <v>6</v>
      </c>
      <c r="C2487" t="s">
        <v>7</v>
      </c>
      <c r="D2487" t="s">
        <v>10</v>
      </c>
      <c r="E2487" t="s">
        <v>9</v>
      </c>
      <c r="F2487">
        <v>43</v>
      </c>
    </row>
    <row r="2488" spans="1:6" x14ac:dyDescent="0.3">
      <c r="A2488" s="14">
        <v>87652</v>
      </c>
      <c r="B2488" t="s">
        <v>12</v>
      </c>
      <c r="C2488" t="s">
        <v>15</v>
      </c>
      <c r="D2488" t="s">
        <v>14</v>
      </c>
      <c r="E2488" t="s">
        <v>18</v>
      </c>
      <c r="F2488">
        <v>65</v>
      </c>
    </row>
    <row r="2489" spans="1:6" x14ac:dyDescent="0.3">
      <c r="A2489" s="14">
        <v>32430</v>
      </c>
      <c r="B2489" t="s">
        <v>6</v>
      </c>
      <c r="C2489" t="s">
        <v>7</v>
      </c>
      <c r="D2489" t="s">
        <v>10</v>
      </c>
      <c r="E2489" t="s">
        <v>9</v>
      </c>
      <c r="F2489">
        <v>31</v>
      </c>
    </row>
    <row r="2490" spans="1:6" x14ac:dyDescent="0.3">
      <c r="A2490" s="14">
        <v>63801</v>
      </c>
      <c r="B2490" t="s">
        <v>6</v>
      </c>
      <c r="C2490" t="s">
        <v>7</v>
      </c>
      <c r="D2490" t="s">
        <v>8</v>
      </c>
      <c r="E2490" t="s">
        <v>9</v>
      </c>
      <c r="F2490">
        <v>29</v>
      </c>
    </row>
    <row r="2491" spans="1:6" x14ac:dyDescent="0.3">
      <c r="A2491" s="14">
        <v>61347</v>
      </c>
      <c r="B2491" t="s">
        <v>6</v>
      </c>
      <c r="C2491" t="s">
        <v>7</v>
      </c>
      <c r="D2491" t="s">
        <v>10</v>
      </c>
      <c r="E2491" t="s">
        <v>9</v>
      </c>
      <c r="F2491">
        <v>68</v>
      </c>
    </row>
    <row r="2492" spans="1:6" x14ac:dyDescent="0.3">
      <c r="A2492" s="14">
        <v>81698</v>
      </c>
      <c r="B2492" t="s">
        <v>6</v>
      </c>
      <c r="C2492" t="s">
        <v>7</v>
      </c>
      <c r="D2492" t="s">
        <v>14</v>
      </c>
      <c r="E2492" t="s">
        <v>20</v>
      </c>
      <c r="F2492">
        <v>28</v>
      </c>
    </row>
    <row r="2493" spans="1:6" x14ac:dyDescent="0.3">
      <c r="A2493" s="14">
        <v>65358</v>
      </c>
      <c r="B2493" t="s">
        <v>6</v>
      </c>
      <c r="C2493" t="s">
        <v>7</v>
      </c>
      <c r="D2493" t="s">
        <v>8</v>
      </c>
      <c r="E2493" t="s">
        <v>9</v>
      </c>
      <c r="F2493">
        <v>62</v>
      </c>
    </row>
    <row r="2494" spans="1:6" x14ac:dyDescent="0.3">
      <c r="A2494" s="14">
        <v>50999</v>
      </c>
      <c r="B2494" t="s">
        <v>6</v>
      </c>
      <c r="C2494" t="s">
        <v>7</v>
      </c>
      <c r="D2494" t="s">
        <v>8</v>
      </c>
      <c r="E2494" t="s">
        <v>9</v>
      </c>
      <c r="F2494">
        <v>35</v>
      </c>
    </row>
    <row r="2495" spans="1:6" x14ac:dyDescent="0.3">
      <c r="A2495" s="14">
        <v>14330</v>
      </c>
      <c r="B2495" t="s">
        <v>6</v>
      </c>
      <c r="C2495" t="s">
        <v>7</v>
      </c>
      <c r="D2495" t="s">
        <v>10</v>
      </c>
      <c r="E2495" t="s">
        <v>9</v>
      </c>
      <c r="F2495">
        <v>51</v>
      </c>
    </row>
    <row r="2496" spans="1:6" x14ac:dyDescent="0.3">
      <c r="A2496" s="14">
        <v>59334</v>
      </c>
      <c r="B2496" t="s">
        <v>6</v>
      </c>
      <c r="C2496" t="s">
        <v>15</v>
      </c>
      <c r="D2496" t="s">
        <v>14</v>
      </c>
      <c r="E2496" t="s">
        <v>11</v>
      </c>
      <c r="F2496">
        <v>44</v>
      </c>
    </row>
    <row r="2497" spans="1:6" x14ac:dyDescent="0.3">
      <c r="A2497" s="14">
        <v>15691</v>
      </c>
      <c r="B2497" t="s">
        <v>12</v>
      </c>
      <c r="C2497" t="s">
        <v>7</v>
      </c>
      <c r="D2497" t="s">
        <v>8</v>
      </c>
      <c r="E2497" t="s">
        <v>9</v>
      </c>
      <c r="F2497">
        <v>29</v>
      </c>
    </row>
    <row r="2498" spans="1:6" x14ac:dyDescent="0.3">
      <c r="A2498" s="14">
        <v>27240</v>
      </c>
      <c r="B2498" t="s">
        <v>6</v>
      </c>
      <c r="C2498" t="s">
        <v>7</v>
      </c>
      <c r="D2498" t="s">
        <v>10</v>
      </c>
      <c r="E2498" t="s">
        <v>9</v>
      </c>
      <c r="F2498">
        <v>59</v>
      </c>
    </row>
    <row r="2499" spans="1:6" x14ac:dyDescent="0.3">
      <c r="A2499" s="14">
        <v>69920</v>
      </c>
      <c r="B2499" t="s">
        <v>6</v>
      </c>
      <c r="C2499" t="s">
        <v>7</v>
      </c>
      <c r="D2499" t="s">
        <v>10</v>
      </c>
      <c r="E2499" t="s">
        <v>9</v>
      </c>
      <c r="F2499">
        <v>55</v>
      </c>
    </row>
    <row r="2500" spans="1:6" x14ac:dyDescent="0.3">
      <c r="A2500" s="14">
        <v>70501</v>
      </c>
      <c r="B2500" t="s">
        <v>6</v>
      </c>
      <c r="C2500" t="s">
        <v>15</v>
      </c>
      <c r="D2500" t="s">
        <v>14</v>
      </c>
      <c r="E2500" t="s">
        <v>11</v>
      </c>
      <c r="F2500">
        <v>41</v>
      </c>
    </row>
    <row r="2501" spans="1:6" x14ac:dyDescent="0.3">
      <c r="A2501" s="14">
        <v>83199</v>
      </c>
      <c r="B2501" t="s">
        <v>6</v>
      </c>
      <c r="C2501" t="s">
        <v>7</v>
      </c>
      <c r="D2501" t="s">
        <v>14</v>
      </c>
      <c r="E2501" t="s">
        <v>11</v>
      </c>
      <c r="F2501">
        <v>36</v>
      </c>
    </row>
    <row r="2502" spans="1:6" x14ac:dyDescent="0.3">
      <c r="A2502" s="14">
        <v>25888</v>
      </c>
      <c r="B2502" t="s">
        <v>6</v>
      </c>
      <c r="C2502" t="s">
        <v>7</v>
      </c>
      <c r="D2502" t="s">
        <v>8</v>
      </c>
      <c r="E2502" t="s">
        <v>9</v>
      </c>
      <c r="F2502">
        <v>39</v>
      </c>
    </row>
    <row r="2503" spans="1:6" x14ac:dyDescent="0.3">
      <c r="A2503" s="14">
        <v>32517</v>
      </c>
      <c r="B2503" t="s">
        <v>6</v>
      </c>
      <c r="C2503" t="s">
        <v>7</v>
      </c>
      <c r="D2503" t="s">
        <v>10</v>
      </c>
      <c r="E2503" t="s">
        <v>9</v>
      </c>
      <c r="F2503">
        <v>60</v>
      </c>
    </row>
    <row r="2504" spans="1:6" x14ac:dyDescent="0.3">
      <c r="A2504" s="14">
        <v>80864</v>
      </c>
      <c r="B2504" t="s">
        <v>6</v>
      </c>
      <c r="C2504" t="s">
        <v>7</v>
      </c>
      <c r="D2504" t="s">
        <v>8</v>
      </c>
      <c r="E2504" t="s">
        <v>11</v>
      </c>
      <c r="F2504">
        <v>48</v>
      </c>
    </row>
    <row r="2505" spans="1:6" x14ac:dyDescent="0.3">
      <c r="A2505" s="14">
        <v>69352</v>
      </c>
      <c r="B2505" t="s">
        <v>6</v>
      </c>
      <c r="C2505" t="s">
        <v>7</v>
      </c>
      <c r="D2505" t="s">
        <v>10</v>
      </c>
      <c r="E2505" t="s">
        <v>9</v>
      </c>
      <c r="F2505">
        <v>25</v>
      </c>
    </row>
    <row r="2506" spans="1:6" x14ac:dyDescent="0.3">
      <c r="A2506" s="14">
        <v>89322</v>
      </c>
      <c r="B2506" t="s">
        <v>6</v>
      </c>
      <c r="C2506" t="s">
        <v>7</v>
      </c>
      <c r="D2506" t="s">
        <v>14</v>
      </c>
      <c r="E2506" t="s">
        <v>9</v>
      </c>
      <c r="F2506">
        <v>51</v>
      </c>
    </row>
    <row r="2507" spans="1:6" x14ac:dyDescent="0.3">
      <c r="A2507" s="14">
        <v>26015</v>
      </c>
      <c r="B2507" t="s">
        <v>6</v>
      </c>
      <c r="C2507" t="s">
        <v>7</v>
      </c>
      <c r="D2507" t="s">
        <v>8</v>
      </c>
      <c r="E2507" t="s">
        <v>13</v>
      </c>
      <c r="F2507">
        <v>52</v>
      </c>
    </row>
    <row r="2508" spans="1:6" x14ac:dyDescent="0.3">
      <c r="A2508" s="14">
        <v>54680</v>
      </c>
      <c r="B2508" t="s">
        <v>6</v>
      </c>
      <c r="C2508" t="s">
        <v>7</v>
      </c>
      <c r="D2508" t="s">
        <v>10</v>
      </c>
      <c r="E2508" t="s">
        <v>9</v>
      </c>
      <c r="F2508">
        <v>59</v>
      </c>
    </row>
    <row r="2509" spans="1:6" x14ac:dyDescent="0.3">
      <c r="A2509" s="14">
        <v>16775</v>
      </c>
      <c r="B2509" t="s">
        <v>6</v>
      </c>
      <c r="C2509" t="s">
        <v>7</v>
      </c>
      <c r="D2509" t="s">
        <v>8</v>
      </c>
      <c r="E2509" t="s">
        <v>9</v>
      </c>
      <c r="F2509">
        <v>32</v>
      </c>
    </row>
    <row r="2510" spans="1:6" x14ac:dyDescent="0.3">
      <c r="A2510" s="14">
        <v>16607</v>
      </c>
      <c r="B2510" t="s">
        <v>6</v>
      </c>
      <c r="C2510" t="s">
        <v>7</v>
      </c>
      <c r="D2510" t="s">
        <v>10</v>
      </c>
      <c r="E2510" t="s">
        <v>9</v>
      </c>
      <c r="F2510">
        <v>34</v>
      </c>
    </row>
    <row r="2511" spans="1:6" x14ac:dyDescent="0.3">
      <c r="A2511" s="14">
        <v>48279</v>
      </c>
      <c r="B2511" t="s">
        <v>6</v>
      </c>
      <c r="C2511" t="s">
        <v>15</v>
      </c>
      <c r="D2511" t="s">
        <v>10</v>
      </c>
      <c r="E2511" t="s">
        <v>11</v>
      </c>
      <c r="F2511">
        <v>31</v>
      </c>
    </row>
    <row r="2512" spans="1:6" x14ac:dyDescent="0.3">
      <c r="A2512" s="14">
        <v>34996</v>
      </c>
      <c r="B2512" t="s">
        <v>6</v>
      </c>
      <c r="C2512" t="s">
        <v>7</v>
      </c>
      <c r="D2512" t="s">
        <v>14</v>
      </c>
      <c r="E2512" t="s">
        <v>9</v>
      </c>
      <c r="F2512">
        <v>26</v>
      </c>
    </row>
    <row r="2513" spans="1:6" x14ac:dyDescent="0.3">
      <c r="A2513" s="14">
        <v>47122</v>
      </c>
      <c r="B2513" t="s">
        <v>6</v>
      </c>
      <c r="C2513" t="s">
        <v>7</v>
      </c>
      <c r="D2513" t="s">
        <v>10</v>
      </c>
      <c r="E2513" t="s">
        <v>11</v>
      </c>
      <c r="F2513">
        <v>36</v>
      </c>
    </row>
    <row r="2514" spans="1:6" x14ac:dyDescent="0.3">
      <c r="A2514" s="14">
        <v>86317</v>
      </c>
      <c r="B2514" t="s">
        <v>6</v>
      </c>
      <c r="C2514" t="s">
        <v>15</v>
      </c>
      <c r="D2514" t="s">
        <v>8</v>
      </c>
      <c r="E2514" t="s">
        <v>11</v>
      </c>
      <c r="F2514">
        <v>49</v>
      </c>
    </row>
    <row r="2515" spans="1:6" x14ac:dyDescent="0.3">
      <c r="A2515" s="14">
        <v>41111</v>
      </c>
      <c r="B2515" t="s">
        <v>6</v>
      </c>
      <c r="C2515" t="s">
        <v>7</v>
      </c>
      <c r="D2515" t="s">
        <v>10</v>
      </c>
      <c r="E2515" t="s">
        <v>18</v>
      </c>
      <c r="F2515">
        <v>59</v>
      </c>
    </row>
    <row r="2516" spans="1:6" x14ac:dyDescent="0.3">
      <c r="A2516" s="14">
        <v>40222</v>
      </c>
      <c r="B2516" t="s">
        <v>6</v>
      </c>
      <c r="C2516" t="s">
        <v>7</v>
      </c>
      <c r="D2516" t="s">
        <v>10</v>
      </c>
      <c r="E2516" t="s">
        <v>9</v>
      </c>
      <c r="F2516">
        <v>66</v>
      </c>
    </row>
    <row r="2517" spans="1:6" x14ac:dyDescent="0.3">
      <c r="A2517" s="14">
        <v>87188</v>
      </c>
      <c r="B2517" t="s">
        <v>6</v>
      </c>
      <c r="C2517" t="s">
        <v>7</v>
      </c>
      <c r="D2517" t="s">
        <v>17</v>
      </c>
      <c r="E2517" t="s">
        <v>9</v>
      </c>
      <c r="F2517">
        <v>27</v>
      </c>
    </row>
    <row r="2518" spans="1:6" x14ac:dyDescent="0.3">
      <c r="A2518" s="14">
        <v>54908</v>
      </c>
      <c r="B2518" t="s">
        <v>6</v>
      </c>
      <c r="C2518" t="s">
        <v>7</v>
      </c>
      <c r="D2518" t="s">
        <v>17</v>
      </c>
      <c r="E2518" t="s">
        <v>13</v>
      </c>
      <c r="F2518">
        <v>51</v>
      </c>
    </row>
    <row r="2519" spans="1:6" x14ac:dyDescent="0.3">
      <c r="A2519" s="14">
        <v>73710</v>
      </c>
      <c r="B2519" t="s">
        <v>6</v>
      </c>
      <c r="C2519" t="s">
        <v>7</v>
      </c>
      <c r="D2519" t="s">
        <v>10</v>
      </c>
      <c r="E2519" t="s">
        <v>9</v>
      </c>
      <c r="F2519">
        <v>30</v>
      </c>
    </row>
    <row r="2520" spans="1:6" x14ac:dyDescent="0.3">
      <c r="A2520" s="14">
        <v>84946</v>
      </c>
      <c r="B2520" t="s">
        <v>6</v>
      </c>
      <c r="C2520" t="s">
        <v>19</v>
      </c>
      <c r="D2520" t="s">
        <v>17</v>
      </c>
      <c r="E2520" t="s">
        <v>9</v>
      </c>
      <c r="F2520">
        <v>48</v>
      </c>
    </row>
    <row r="2521" spans="1:6" x14ac:dyDescent="0.3">
      <c r="A2521" s="14">
        <v>12021</v>
      </c>
      <c r="B2521" t="s">
        <v>12</v>
      </c>
      <c r="C2521" t="s">
        <v>7</v>
      </c>
      <c r="D2521" t="s">
        <v>8</v>
      </c>
      <c r="E2521" t="s">
        <v>9</v>
      </c>
      <c r="F2521">
        <v>34</v>
      </c>
    </row>
    <row r="2522" spans="1:6" x14ac:dyDescent="0.3">
      <c r="A2522" s="14">
        <v>15902</v>
      </c>
      <c r="B2522" t="s">
        <v>6</v>
      </c>
      <c r="C2522" t="s">
        <v>7</v>
      </c>
      <c r="D2522" t="s">
        <v>30</v>
      </c>
      <c r="E2522" t="s">
        <v>9</v>
      </c>
      <c r="F2522">
        <v>36</v>
      </c>
    </row>
    <row r="2523" spans="1:6" x14ac:dyDescent="0.3">
      <c r="A2523" s="14">
        <v>21418</v>
      </c>
      <c r="B2523" t="s">
        <v>6</v>
      </c>
      <c r="C2523" t="s">
        <v>7</v>
      </c>
      <c r="D2523" t="s">
        <v>14</v>
      </c>
      <c r="E2523" t="s">
        <v>20</v>
      </c>
      <c r="F2523">
        <v>32</v>
      </c>
    </row>
    <row r="2524" spans="1:6" x14ac:dyDescent="0.3">
      <c r="A2524" s="14">
        <v>85834</v>
      </c>
      <c r="B2524" t="s">
        <v>6</v>
      </c>
      <c r="C2524" t="s">
        <v>15</v>
      </c>
      <c r="D2524" t="s">
        <v>10</v>
      </c>
      <c r="E2524" t="s">
        <v>11</v>
      </c>
      <c r="F2524">
        <v>44</v>
      </c>
    </row>
    <row r="2525" spans="1:6" x14ac:dyDescent="0.3">
      <c r="A2525" s="14">
        <v>45216</v>
      </c>
      <c r="B2525" t="s">
        <v>6</v>
      </c>
      <c r="C2525" t="s">
        <v>7</v>
      </c>
      <c r="D2525" t="s">
        <v>10</v>
      </c>
      <c r="E2525" t="s">
        <v>9</v>
      </c>
      <c r="F2525">
        <v>49</v>
      </c>
    </row>
    <row r="2526" spans="1:6" x14ac:dyDescent="0.3">
      <c r="A2526" s="14">
        <v>34223</v>
      </c>
      <c r="B2526" t="s">
        <v>12</v>
      </c>
      <c r="C2526" t="s">
        <v>7</v>
      </c>
      <c r="D2526" t="s">
        <v>8</v>
      </c>
      <c r="E2526" t="s">
        <v>9</v>
      </c>
      <c r="F2526">
        <v>48</v>
      </c>
    </row>
    <row r="2527" spans="1:6" x14ac:dyDescent="0.3">
      <c r="A2527" s="14">
        <v>47183</v>
      </c>
      <c r="B2527" t="s">
        <v>6</v>
      </c>
      <c r="C2527" t="s">
        <v>15</v>
      </c>
      <c r="D2527" t="s">
        <v>14</v>
      </c>
      <c r="E2527" t="s">
        <v>11</v>
      </c>
      <c r="F2527">
        <v>43</v>
      </c>
    </row>
    <row r="2528" spans="1:6" x14ac:dyDescent="0.3">
      <c r="A2528" s="14">
        <v>71740</v>
      </c>
      <c r="B2528" t="s">
        <v>6</v>
      </c>
      <c r="C2528" t="s">
        <v>7</v>
      </c>
      <c r="D2528" t="s">
        <v>14</v>
      </c>
      <c r="E2528" t="s">
        <v>9</v>
      </c>
      <c r="F2528">
        <v>66</v>
      </c>
    </row>
    <row r="2529" spans="1:6" x14ac:dyDescent="0.3">
      <c r="A2529" s="14">
        <v>46248</v>
      </c>
      <c r="B2529" t="s">
        <v>6</v>
      </c>
      <c r="C2529" t="s">
        <v>7</v>
      </c>
      <c r="D2529" t="s">
        <v>8</v>
      </c>
      <c r="E2529" t="s">
        <v>9</v>
      </c>
      <c r="F2529">
        <v>45</v>
      </c>
    </row>
    <row r="2530" spans="1:6" x14ac:dyDescent="0.3">
      <c r="A2530" s="14">
        <v>21910</v>
      </c>
      <c r="B2530" t="s">
        <v>6</v>
      </c>
      <c r="C2530" t="s">
        <v>7</v>
      </c>
      <c r="D2530" t="s">
        <v>10</v>
      </c>
      <c r="E2530" t="s">
        <v>9</v>
      </c>
      <c r="F2530">
        <v>29</v>
      </c>
    </row>
    <row r="2531" spans="1:6" x14ac:dyDescent="0.3">
      <c r="A2531" s="14">
        <v>59586</v>
      </c>
      <c r="B2531" t="s">
        <v>6</v>
      </c>
      <c r="C2531" t="s">
        <v>7</v>
      </c>
      <c r="D2531" t="s">
        <v>10</v>
      </c>
      <c r="E2531" t="s">
        <v>9</v>
      </c>
      <c r="F2531">
        <v>54</v>
      </c>
    </row>
    <row r="2532" spans="1:6" x14ac:dyDescent="0.3">
      <c r="A2532" s="14">
        <v>49050</v>
      </c>
      <c r="B2532" t="s">
        <v>6</v>
      </c>
      <c r="C2532" t="s">
        <v>7</v>
      </c>
      <c r="D2532" t="s">
        <v>10</v>
      </c>
      <c r="E2532" t="s">
        <v>9</v>
      </c>
      <c r="F2532">
        <v>46</v>
      </c>
    </row>
    <row r="2533" spans="1:6" x14ac:dyDescent="0.3">
      <c r="A2533" s="14">
        <v>69102</v>
      </c>
      <c r="B2533" t="s">
        <v>6</v>
      </c>
      <c r="C2533" t="s">
        <v>15</v>
      </c>
      <c r="D2533" t="s">
        <v>8</v>
      </c>
      <c r="E2533" t="s">
        <v>11</v>
      </c>
      <c r="F2533">
        <v>69</v>
      </c>
    </row>
    <row r="2534" spans="1:6" x14ac:dyDescent="0.3">
      <c r="A2534" s="14">
        <v>38666</v>
      </c>
      <c r="B2534" t="s">
        <v>6</v>
      </c>
      <c r="C2534" t="s">
        <v>7</v>
      </c>
      <c r="D2534" t="s">
        <v>8</v>
      </c>
      <c r="E2534" t="s">
        <v>9</v>
      </c>
      <c r="F2534">
        <v>39</v>
      </c>
    </row>
    <row r="2535" spans="1:6" x14ac:dyDescent="0.3">
      <c r="A2535" s="14">
        <v>52646</v>
      </c>
      <c r="B2535" t="s">
        <v>6</v>
      </c>
      <c r="C2535" t="s">
        <v>7</v>
      </c>
      <c r="D2535" t="s">
        <v>14</v>
      </c>
      <c r="E2535" t="s">
        <v>13</v>
      </c>
      <c r="F2535">
        <v>61</v>
      </c>
    </row>
    <row r="2536" spans="1:6" x14ac:dyDescent="0.3">
      <c r="A2536" s="14">
        <v>78665</v>
      </c>
      <c r="B2536" t="s">
        <v>12</v>
      </c>
      <c r="C2536" t="s">
        <v>15</v>
      </c>
      <c r="D2536" t="s">
        <v>14</v>
      </c>
      <c r="E2536" t="s">
        <v>18</v>
      </c>
      <c r="F2536">
        <v>42</v>
      </c>
    </row>
    <row r="2537" spans="1:6" x14ac:dyDescent="0.3">
      <c r="A2537" s="14">
        <v>59340</v>
      </c>
      <c r="B2537" t="s">
        <v>6</v>
      </c>
      <c r="C2537" t="s">
        <v>15</v>
      </c>
      <c r="D2537" t="s">
        <v>10</v>
      </c>
      <c r="E2537" t="s">
        <v>11</v>
      </c>
      <c r="F2537">
        <v>70</v>
      </c>
    </row>
    <row r="2538" spans="1:6" x14ac:dyDescent="0.3">
      <c r="A2538" s="14">
        <v>50773</v>
      </c>
      <c r="B2538" t="s">
        <v>6</v>
      </c>
      <c r="C2538" t="s">
        <v>7</v>
      </c>
      <c r="D2538" t="s">
        <v>8</v>
      </c>
      <c r="E2538" t="s">
        <v>9</v>
      </c>
      <c r="F2538">
        <v>30</v>
      </c>
    </row>
    <row r="2539" spans="1:6" x14ac:dyDescent="0.3">
      <c r="A2539" s="14">
        <v>50397</v>
      </c>
      <c r="B2539" t="s">
        <v>12</v>
      </c>
      <c r="C2539" t="s">
        <v>7</v>
      </c>
      <c r="D2539" t="s">
        <v>10</v>
      </c>
      <c r="E2539" t="s">
        <v>9</v>
      </c>
      <c r="F2539">
        <v>37</v>
      </c>
    </row>
    <row r="2540" spans="1:6" x14ac:dyDescent="0.3">
      <c r="A2540" s="14">
        <v>26493</v>
      </c>
      <c r="B2540" t="s">
        <v>6</v>
      </c>
      <c r="C2540" t="s">
        <v>7</v>
      </c>
      <c r="D2540" t="s">
        <v>8</v>
      </c>
      <c r="E2540" t="s">
        <v>9</v>
      </c>
      <c r="F2540">
        <v>29</v>
      </c>
    </row>
    <row r="2541" spans="1:6" x14ac:dyDescent="0.3">
      <c r="A2541" s="14">
        <v>12870</v>
      </c>
      <c r="B2541" t="s">
        <v>6</v>
      </c>
      <c r="C2541" t="s">
        <v>7</v>
      </c>
      <c r="D2541" t="s">
        <v>10</v>
      </c>
      <c r="E2541" t="s">
        <v>13</v>
      </c>
      <c r="F2541">
        <v>39</v>
      </c>
    </row>
    <row r="2542" spans="1:6" x14ac:dyDescent="0.3">
      <c r="A2542" s="14">
        <v>59666</v>
      </c>
      <c r="B2542" t="s">
        <v>12</v>
      </c>
      <c r="C2542" t="s">
        <v>7</v>
      </c>
      <c r="D2542" t="s">
        <v>10</v>
      </c>
      <c r="E2542" t="s">
        <v>9</v>
      </c>
      <c r="F2542">
        <v>57</v>
      </c>
    </row>
    <row r="2543" spans="1:6" x14ac:dyDescent="0.3">
      <c r="A2543" s="14">
        <v>66140</v>
      </c>
      <c r="B2543" t="s">
        <v>6</v>
      </c>
      <c r="C2543" t="s">
        <v>15</v>
      </c>
      <c r="D2543" t="s">
        <v>14</v>
      </c>
      <c r="E2543" t="s">
        <v>11</v>
      </c>
      <c r="F2543">
        <v>42</v>
      </c>
    </row>
    <row r="2544" spans="1:6" x14ac:dyDescent="0.3">
      <c r="A2544" s="14">
        <v>25040</v>
      </c>
      <c r="B2544" t="s">
        <v>6</v>
      </c>
      <c r="C2544" t="s">
        <v>7</v>
      </c>
      <c r="D2544" t="s">
        <v>8</v>
      </c>
      <c r="E2544" t="s">
        <v>9</v>
      </c>
      <c r="F2544">
        <v>50</v>
      </c>
    </row>
    <row r="2545" spans="1:6" x14ac:dyDescent="0.3">
      <c r="A2545" s="14">
        <v>32680</v>
      </c>
      <c r="B2545" t="s">
        <v>6</v>
      </c>
      <c r="C2545" t="s">
        <v>7</v>
      </c>
      <c r="D2545" t="s">
        <v>8</v>
      </c>
      <c r="E2545" t="s">
        <v>9</v>
      </c>
      <c r="F2545">
        <v>49</v>
      </c>
    </row>
    <row r="2546" spans="1:6" x14ac:dyDescent="0.3">
      <c r="A2546" s="14">
        <v>45088</v>
      </c>
      <c r="B2546" t="s">
        <v>6</v>
      </c>
      <c r="C2546" t="s">
        <v>15</v>
      </c>
      <c r="D2546" t="s">
        <v>8</v>
      </c>
      <c r="E2546" t="s">
        <v>11</v>
      </c>
      <c r="F2546">
        <v>51</v>
      </c>
    </row>
    <row r="2547" spans="1:6" x14ac:dyDescent="0.3">
      <c r="A2547" s="14">
        <v>21012</v>
      </c>
      <c r="B2547" t="s">
        <v>6</v>
      </c>
      <c r="C2547" t="s">
        <v>7</v>
      </c>
      <c r="D2547" t="s">
        <v>8</v>
      </c>
      <c r="E2547" t="s">
        <v>9</v>
      </c>
      <c r="F2547">
        <v>65</v>
      </c>
    </row>
    <row r="2548" spans="1:6" x14ac:dyDescent="0.3">
      <c r="A2548" s="14">
        <v>62943</v>
      </c>
      <c r="B2548" t="s">
        <v>6</v>
      </c>
      <c r="C2548" t="s">
        <v>15</v>
      </c>
      <c r="D2548" t="s">
        <v>8</v>
      </c>
      <c r="E2548" t="s">
        <v>11</v>
      </c>
      <c r="F2548">
        <v>28</v>
      </c>
    </row>
    <row r="2549" spans="1:6" x14ac:dyDescent="0.3">
      <c r="A2549" s="14">
        <v>15456</v>
      </c>
      <c r="B2549" t="s">
        <v>6</v>
      </c>
      <c r="C2549" t="s">
        <v>7</v>
      </c>
      <c r="D2549" t="s">
        <v>14</v>
      </c>
      <c r="E2549" t="s">
        <v>9</v>
      </c>
      <c r="F2549">
        <v>36</v>
      </c>
    </row>
    <row r="2550" spans="1:6" x14ac:dyDescent="0.3">
      <c r="A2550" s="14">
        <v>86787</v>
      </c>
      <c r="B2550" t="s">
        <v>6</v>
      </c>
      <c r="C2550" t="s">
        <v>7</v>
      </c>
      <c r="D2550" t="s">
        <v>10</v>
      </c>
      <c r="E2550" t="s">
        <v>9</v>
      </c>
      <c r="F2550">
        <v>65</v>
      </c>
    </row>
    <row r="2551" spans="1:6" x14ac:dyDescent="0.3">
      <c r="A2551" s="14">
        <v>18983</v>
      </c>
      <c r="B2551" t="s">
        <v>6</v>
      </c>
      <c r="C2551" t="s">
        <v>7</v>
      </c>
      <c r="D2551" t="s">
        <v>8</v>
      </c>
      <c r="E2551" t="s">
        <v>9</v>
      </c>
      <c r="F2551">
        <v>53</v>
      </c>
    </row>
    <row r="2552" spans="1:6" x14ac:dyDescent="0.3">
      <c r="A2552" s="14">
        <v>62154</v>
      </c>
      <c r="B2552" t="s">
        <v>12</v>
      </c>
      <c r="C2552" t="s">
        <v>7</v>
      </c>
      <c r="D2552" t="s">
        <v>14</v>
      </c>
      <c r="E2552" t="s">
        <v>21</v>
      </c>
      <c r="F2552">
        <v>44</v>
      </c>
    </row>
    <row r="2553" spans="1:6" x14ac:dyDescent="0.3">
      <c r="A2553" s="14">
        <v>56034</v>
      </c>
      <c r="B2553" t="s">
        <v>6</v>
      </c>
      <c r="C2553" t="s">
        <v>7</v>
      </c>
      <c r="D2553" t="s">
        <v>8</v>
      </c>
      <c r="E2553" t="s">
        <v>9</v>
      </c>
      <c r="F2553">
        <v>38</v>
      </c>
    </row>
    <row r="2554" spans="1:6" x14ac:dyDescent="0.3">
      <c r="A2554" s="14">
        <v>66737</v>
      </c>
      <c r="B2554" t="s">
        <v>6</v>
      </c>
      <c r="C2554" t="s">
        <v>7</v>
      </c>
      <c r="D2554" t="s">
        <v>17</v>
      </c>
      <c r="E2554" t="s">
        <v>9</v>
      </c>
      <c r="F2554">
        <v>56</v>
      </c>
    </row>
    <row r="2555" spans="1:6" x14ac:dyDescent="0.3">
      <c r="A2555" s="14">
        <v>27082</v>
      </c>
      <c r="B2555" t="s">
        <v>6</v>
      </c>
      <c r="C2555" t="s">
        <v>7</v>
      </c>
      <c r="D2555" t="s">
        <v>16</v>
      </c>
      <c r="E2555" t="s">
        <v>11</v>
      </c>
      <c r="F2555">
        <v>40</v>
      </c>
    </row>
    <row r="2556" spans="1:6" x14ac:dyDescent="0.3">
      <c r="A2556" s="14">
        <v>84932</v>
      </c>
      <c r="B2556" t="s">
        <v>6</v>
      </c>
      <c r="C2556" t="s">
        <v>15</v>
      </c>
      <c r="D2556" t="s">
        <v>10</v>
      </c>
      <c r="E2556" t="s">
        <v>11</v>
      </c>
      <c r="F2556">
        <v>62</v>
      </c>
    </row>
    <row r="2557" spans="1:6" x14ac:dyDescent="0.3">
      <c r="A2557" s="14">
        <v>49555</v>
      </c>
      <c r="B2557" t="s">
        <v>6</v>
      </c>
      <c r="C2557" t="s">
        <v>7</v>
      </c>
      <c r="D2557" t="s">
        <v>14</v>
      </c>
      <c r="E2557" t="s">
        <v>9</v>
      </c>
      <c r="F2557">
        <v>33</v>
      </c>
    </row>
    <row r="2558" spans="1:6" x14ac:dyDescent="0.3">
      <c r="A2558" s="14">
        <v>13699</v>
      </c>
      <c r="B2558" t="s">
        <v>6</v>
      </c>
      <c r="C2558" t="s">
        <v>7</v>
      </c>
      <c r="D2558" t="s">
        <v>16</v>
      </c>
      <c r="E2558" t="s">
        <v>9</v>
      </c>
      <c r="F2558">
        <v>56</v>
      </c>
    </row>
    <row r="2559" spans="1:6" x14ac:dyDescent="0.3">
      <c r="A2559" s="14">
        <v>42006</v>
      </c>
      <c r="B2559" t="s">
        <v>6</v>
      </c>
      <c r="C2559" t="s">
        <v>19</v>
      </c>
      <c r="D2559" t="s">
        <v>10</v>
      </c>
      <c r="E2559" t="s">
        <v>9</v>
      </c>
      <c r="F2559">
        <v>31</v>
      </c>
    </row>
    <row r="2560" spans="1:6" x14ac:dyDescent="0.3">
      <c r="A2560" s="14">
        <v>53036</v>
      </c>
      <c r="B2560" t="s">
        <v>6</v>
      </c>
      <c r="C2560" t="s">
        <v>7</v>
      </c>
      <c r="D2560" t="s">
        <v>10</v>
      </c>
      <c r="E2560" t="s">
        <v>23</v>
      </c>
      <c r="F2560">
        <v>79</v>
      </c>
    </row>
    <row r="2561" spans="1:6" x14ac:dyDescent="0.3">
      <c r="A2561" s="14">
        <v>75137</v>
      </c>
      <c r="B2561" t="s">
        <v>6</v>
      </c>
      <c r="C2561" t="s">
        <v>15</v>
      </c>
      <c r="D2561" t="s">
        <v>10</v>
      </c>
      <c r="E2561" t="s">
        <v>11</v>
      </c>
      <c r="F2561">
        <v>26</v>
      </c>
    </row>
    <row r="2562" spans="1:6" x14ac:dyDescent="0.3">
      <c r="A2562" s="14">
        <v>65503</v>
      </c>
      <c r="B2562" t="s">
        <v>6</v>
      </c>
      <c r="C2562" t="s">
        <v>15</v>
      </c>
      <c r="D2562" t="s">
        <v>17</v>
      </c>
      <c r="E2562" t="s">
        <v>18</v>
      </c>
      <c r="F2562">
        <v>69</v>
      </c>
    </row>
    <row r="2563" spans="1:6" x14ac:dyDescent="0.3">
      <c r="A2563" s="14">
        <v>38844</v>
      </c>
      <c r="B2563" t="s">
        <v>6</v>
      </c>
      <c r="C2563" t="s">
        <v>7</v>
      </c>
      <c r="D2563" t="s">
        <v>8</v>
      </c>
      <c r="E2563" t="s">
        <v>9</v>
      </c>
      <c r="F2563">
        <v>43</v>
      </c>
    </row>
    <row r="2564" spans="1:6" x14ac:dyDescent="0.3">
      <c r="A2564" s="14">
        <v>52235</v>
      </c>
      <c r="B2564" t="s">
        <v>6</v>
      </c>
      <c r="C2564" t="s">
        <v>7</v>
      </c>
      <c r="D2564" t="s">
        <v>10</v>
      </c>
      <c r="E2564" t="s">
        <v>9</v>
      </c>
      <c r="F2564">
        <v>64</v>
      </c>
    </row>
    <row r="2565" spans="1:6" x14ac:dyDescent="0.3">
      <c r="A2565" s="14">
        <v>27605</v>
      </c>
      <c r="B2565" t="s">
        <v>6</v>
      </c>
      <c r="C2565" t="s">
        <v>7</v>
      </c>
      <c r="D2565" t="s">
        <v>10</v>
      </c>
      <c r="E2565" t="s">
        <v>9</v>
      </c>
      <c r="F2565">
        <v>46</v>
      </c>
    </row>
    <row r="2566" spans="1:6" x14ac:dyDescent="0.3">
      <c r="A2566" s="14">
        <v>17638</v>
      </c>
      <c r="B2566" t="s">
        <v>6</v>
      </c>
      <c r="C2566" t="s">
        <v>15</v>
      </c>
      <c r="D2566" t="s">
        <v>14</v>
      </c>
      <c r="E2566" t="s">
        <v>11</v>
      </c>
      <c r="F2566">
        <v>51</v>
      </c>
    </row>
    <row r="2567" spans="1:6" x14ac:dyDescent="0.3">
      <c r="A2567" s="14">
        <v>10221</v>
      </c>
      <c r="B2567" t="s">
        <v>12</v>
      </c>
      <c r="C2567" t="s">
        <v>15</v>
      </c>
      <c r="D2567" t="s">
        <v>10</v>
      </c>
      <c r="E2567" t="s">
        <v>18</v>
      </c>
      <c r="F2567">
        <v>55</v>
      </c>
    </row>
    <row r="2568" spans="1:6" x14ac:dyDescent="0.3">
      <c r="A2568" s="14">
        <v>72617</v>
      </c>
      <c r="B2568" t="s">
        <v>12</v>
      </c>
      <c r="C2568" t="s">
        <v>7</v>
      </c>
      <c r="D2568" t="s">
        <v>10</v>
      </c>
      <c r="E2568" t="s">
        <v>9</v>
      </c>
      <c r="F2568">
        <v>61</v>
      </c>
    </row>
    <row r="2569" spans="1:6" x14ac:dyDescent="0.3">
      <c r="A2569" s="14">
        <v>75885</v>
      </c>
      <c r="B2569" t="s">
        <v>12</v>
      </c>
      <c r="C2569" t="s">
        <v>7</v>
      </c>
      <c r="D2569" t="s">
        <v>8</v>
      </c>
      <c r="E2569" t="s">
        <v>11</v>
      </c>
      <c r="F2569">
        <v>45</v>
      </c>
    </row>
    <row r="2570" spans="1:6" x14ac:dyDescent="0.3">
      <c r="A2570" s="14">
        <v>16614</v>
      </c>
      <c r="B2570" t="s">
        <v>6</v>
      </c>
      <c r="C2570" t="s">
        <v>15</v>
      </c>
      <c r="D2570" t="s">
        <v>10</v>
      </c>
      <c r="E2570" t="s">
        <v>11</v>
      </c>
      <c r="F2570">
        <v>55</v>
      </c>
    </row>
    <row r="2571" spans="1:6" x14ac:dyDescent="0.3">
      <c r="A2571" s="14">
        <v>69148</v>
      </c>
      <c r="B2571" t="s">
        <v>6</v>
      </c>
      <c r="C2571" t="s">
        <v>7</v>
      </c>
      <c r="D2571" t="s">
        <v>8</v>
      </c>
      <c r="E2571" t="s">
        <v>9</v>
      </c>
      <c r="F2571">
        <v>37</v>
      </c>
    </row>
    <row r="2572" spans="1:6" x14ac:dyDescent="0.3">
      <c r="A2572" s="14">
        <v>61247</v>
      </c>
      <c r="B2572" t="s">
        <v>6</v>
      </c>
      <c r="C2572" t="s">
        <v>7</v>
      </c>
      <c r="D2572" t="s">
        <v>10</v>
      </c>
      <c r="E2572" t="s">
        <v>9</v>
      </c>
      <c r="F2572">
        <v>58</v>
      </c>
    </row>
    <row r="2573" spans="1:6" x14ac:dyDescent="0.3">
      <c r="A2573" s="14">
        <v>81246</v>
      </c>
      <c r="B2573" t="s">
        <v>12</v>
      </c>
      <c r="C2573" t="s">
        <v>7</v>
      </c>
      <c r="D2573" t="s">
        <v>8</v>
      </c>
      <c r="E2573" t="s">
        <v>9</v>
      </c>
      <c r="F2573">
        <v>24</v>
      </c>
    </row>
    <row r="2574" spans="1:6" x14ac:dyDescent="0.3">
      <c r="A2574" s="14">
        <v>76485</v>
      </c>
      <c r="B2574" t="s">
        <v>6</v>
      </c>
      <c r="C2574" t="s">
        <v>7</v>
      </c>
      <c r="D2574" t="s">
        <v>14</v>
      </c>
      <c r="E2574" t="s">
        <v>9</v>
      </c>
      <c r="F2574">
        <v>51</v>
      </c>
    </row>
    <row r="2575" spans="1:6" x14ac:dyDescent="0.3">
      <c r="A2575" s="14">
        <v>79216</v>
      </c>
      <c r="B2575" t="s">
        <v>6</v>
      </c>
      <c r="C2575" t="s">
        <v>15</v>
      </c>
      <c r="D2575" t="s">
        <v>8</v>
      </c>
      <c r="E2575" t="s">
        <v>11</v>
      </c>
      <c r="F2575">
        <v>49</v>
      </c>
    </row>
    <row r="2576" spans="1:6" x14ac:dyDescent="0.3">
      <c r="A2576" s="14">
        <v>17690</v>
      </c>
      <c r="B2576" t="s">
        <v>6</v>
      </c>
      <c r="C2576" t="s">
        <v>7</v>
      </c>
      <c r="D2576" t="s">
        <v>8</v>
      </c>
      <c r="E2576" t="s">
        <v>9</v>
      </c>
      <c r="F2576">
        <v>39</v>
      </c>
    </row>
    <row r="2577" spans="1:6" x14ac:dyDescent="0.3">
      <c r="A2577" s="14">
        <v>50086</v>
      </c>
      <c r="B2577" t="s">
        <v>6</v>
      </c>
      <c r="C2577" t="s">
        <v>7</v>
      </c>
      <c r="D2577" t="s">
        <v>10</v>
      </c>
      <c r="E2577" t="s">
        <v>9</v>
      </c>
      <c r="F2577">
        <v>53</v>
      </c>
    </row>
    <row r="2578" spans="1:6" x14ac:dyDescent="0.3">
      <c r="A2578" s="14">
        <v>41492</v>
      </c>
      <c r="B2578" t="s">
        <v>6</v>
      </c>
      <c r="C2578" t="s">
        <v>15</v>
      </c>
      <c r="D2578" t="s">
        <v>14</v>
      </c>
      <c r="E2578" t="s">
        <v>11</v>
      </c>
      <c r="F2578">
        <v>51</v>
      </c>
    </row>
    <row r="2579" spans="1:6" x14ac:dyDescent="0.3">
      <c r="A2579" s="14">
        <v>49918</v>
      </c>
      <c r="B2579" t="s">
        <v>6</v>
      </c>
      <c r="C2579" t="s">
        <v>7</v>
      </c>
      <c r="D2579" t="s">
        <v>8</v>
      </c>
      <c r="E2579" t="s">
        <v>9</v>
      </c>
      <c r="F2579">
        <v>36</v>
      </c>
    </row>
    <row r="2580" spans="1:6" x14ac:dyDescent="0.3">
      <c r="A2580" s="14">
        <v>76153</v>
      </c>
      <c r="B2580" t="s">
        <v>6</v>
      </c>
      <c r="C2580" t="s">
        <v>15</v>
      </c>
      <c r="D2580" t="s">
        <v>8</v>
      </c>
      <c r="E2580" t="s">
        <v>11</v>
      </c>
      <c r="F2580">
        <v>38</v>
      </c>
    </row>
    <row r="2581" spans="1:6" x14ac:dyDescent="0.3">
      <c r="A2581" s="14">
        <v>86789</v>
      </c>
      <c r="B2581" t="s">
        <v>6</v>
      </c>
      <c r="C2581" t="s">
        <v>15</v>
      </c>
      <c r="D2581" t="s">
        <v>10</v>
      </c>
      <c r="E2581" t="s">
        <v>18</v>
      </c>
      <c r="F2581">
        <v>44</v>
      </c>
    </row>
    <row r="2582" spans="1:6" x14ac:dyDescent="0.3">
      <c r="A2582" s="14">
        <v>28687</v>
      </c>
      <c r="B2582" t="s">
        <v>6</v>
      </c>
      <c r="C2582" t="s">
        <v>7</v>
      </c>
      <c r="D2582" t="s">
        <v>10</v>
      </c>
      <c r="E2582" t="s">
        <v>13</v>
      </c>
      <c r="F2582">
        <v>61</v>
      </c>
    </row>
    <row r="2583" spans="1:6" x14ac:dyDescent="0.3">
      <c r="A2583" s="14">
        <v>19374</v>
      </c>
      <c r="B2583" t="s">
        <v>6</v>
      </c>
      <c r="C2583" t="s">
        <v>7</v>
      </c>
      <c r="D2583" t="s">
        <v>8</v>
      </c>
      <c r="E2583" t="s">
        <v>9</v>
      </c>
      <c r="F2583">
        <v>48</v>
      </c>
    </row>
    <row r="2584" spans="1:6" x14ac:dyDescent="0.3">
      <c r="A2584" s="14">
        <v>30103</v>
      </c>
      <c r="B2584" t="s">
        <v>6</v>
      </c>
      <c r="C2584" t="s">
        <v>7</v>
      </c>
      <c r="D2584" t="s">
        <v>10</v>
      </c>
      <c r="E2584" t="s">
        <v>11</v>
      </c>
      <c r="F2584">
        <v>52</v>
      </c>
    </row>
    <row r="2585" spans="1:6" x14ac:dyDescent="0.3">
      <c r="A2585" s="14">
        <v>53752</v>
      </c>
      <c r="B2585" t="s">
        <v>6</v>
      </c>
      <c r="C2585" t="s">
        <v>7</v>
      </c>
      <c r="D2585" t="s">
        <v>14</v>
      </c>
      <c r="E2585" t="s">
        <v>9</v>
      </c>
      <c r="F2585">
        <v>38</v>
      </c>
    </row>
    <row r="2586" spans="1:6" x14ac:dyDescent="0.3">
      <c r="A2586" s="14">
        <v>37342</v>
      </c>
      <c r="B2586" t="s">
        <v>6</v>
      </c>
      <c r="C2586" t="s">
        <v>7</v>
      </c>
      <c r="D2586" t="s">
        <v>10</v>
      </c>
      <c r="E2586" t="s">
        <v>9</v>
      </c>
      <c r="F2586">
        <v>33</v>
      </c>
    </row>
    <row r="2587" spans="1:6" x14ac:dyDescent="0.3">
      <c r="A2587" s="14">
        <v>64654</v>
      </c>
      <c r="B2587" t="s">
        <v>12</v>
      </c>
      <c r="C2587" t="s">
        <v>15</v>
      </c>
      <c r="D2587" t="s">
        <v>10</v>
      </c>
      <c r="E2587" t="s">
        <v>11</v>
      </c>
      <c r="F2587">
        <v>40</v>
      </c>
    </row>
    <row r="2588" spans="1:6" x14ac:dyDescent="0.3">
      <c r="A2588" s="14">
        <v>78195</v>
      </c>
      <c r="B2588" t="s">
        <v>6</v>
      </c>
      <c r="C2588" t="s">
        <v>7</v>
      </c>
      <c r="D2588" t="s">
        <v>10</v>
      </c>
      <c r="E2588" t="s">
        <v>9</v>
      </c>
      <c r="F2588">
        <v>54</v>
      </c>
    </row>
    <row r="2589" spans="1:6" x14ac:dyDescent="0.3">
      <c r="A2589" s="14">
        <v>35754</v>
      </c>
      <c r="B2589" t="s">
        <v>6</v>
      </c>
      <c r="C2589" t="s">
        <v>7</v>
      </c>
      <c r="D2589" t="s">
        <v>8</v>
      </c>
      <c r="E2589" t="s">
        <v>9</v>
      </c>
      <c r="F2589">
        <v>23</v>
      </c>
    </row>
    <row r="2590" spans="1:6" x14ac:dyDescent="0.3">
      <c r="A2590" s="14">
        <v>28701</v>
      </c>
      <c r="B2590" t="s">
        <v>6</v>
      </c>
      <c r="C2590" t="s">
        <v>15</v>
      </c>
      <c r="D2590" t="s">
        <v>8</v>
      </c>
      <c r="E2590" t="s">
        <v>11</v>
      </c>
      <c r="F2590">
        <v>64</v>
      </c>
    </row>
    <row r="2591" spans="1:6" x14ac:dyDescent="0.3">
      <c r="A2591" s="14">
        <v>33039</v>
      </c>
      <c r="B2591" t="s">
        <v>6</v>
      </c>
      <c r="C2591" t="s">
        <v>7</v>
      </c>
      <c r="D2591" t="s">
        <v>14</v>
      </c>
      <c r="E2591" t="s">
        <v>9</v>
      </c>
      <c r="F2591">
        <v>68</v>
      </c>
    </row>
    <row r="2592" spans="1:6" x14ac:dyDescent="0.3">
      <c r="A2592" s="14">
        <v>57132</v>
      </c>
      <c r="B2592" t="s">
        <v>6</v>
      </c>
      <c r="C2592" t="s">
        <v>7</v>
      </c>
      <c r="D2592" t="s">
        <v>8</v>
      </c>
      <c r="E2592" t="s">
        <v>9</v>
      </c>
      <c r="F2592">
        <v>52</v>
      </c>
    </row>
    <row r="2593" spans="1:6" x14ac:dyDescent="0.3">
      <c r="A2593" s="14">
        <v>77636</v>
      </c>
      <c r="B2593" t="s">
        <v>6</v>
      </c>
      <c r="C2593" t="s">
        <v>15</v>
      </c>
      <c r="D2593" t="s">
        <v>14</v>
      </c>
      <c r="E2593" t="s">
        <v>11</v>
      </c>
      <c r="F2593">
        <v>65</v>
      </c>
    </row>
    <row r="2594" spans="1:6" x14ac:dyDescent="0.3">
      <c r="A2594" s="14">
        <v>15947</v>
      </c>
      <c r="B2594" t="s">
        <v>6</v>
      </c>
      <c r="C2594" t="s">
        <v>15</v>
      </c>
      <c r="D2594" t="s">
        <v>8</v>
      </c>
      <c r="E2594" t="s">
        <v>11</v>
      </c>
      <c r="F2594">
        <v>51</v>
      </c>
    </row>
    <row r="2595" spans="1:6" x14ac:dyDescent="0.3">
      <c r="A2595" s="14">
        <v>65461</v>
      </c>
      <c r="B2595" t="s">
        <v>6</v>
      </c>
      <c r="C2595" t="s">
        <v>15</v>
      </c>
      <c r="D2595" t="s">
        <v>8</v>
      </c>
      <c r="E2595" t="s">
        <v>11</v>
      </c>
      <c r="F2595">
        <v>52</v>
      </c>
    </row>
    <row r="2596" spans="1:6" x14ac:dyDescent="0.3">
      <c r="A2596" s="14">
        <v>70138</v>
      </c>
      <c r="B2596" t="s">
        <v>6</v>
      </c>
      <c r="C2596" t="s">
        <v>15</v>
      </c>
      <c r="D2596" t="s">
        <v>10</v>
      </c>
      <c r="E2596" t="s">
        <v>11</v>
      </c>
      <c r="F2596">
        <v>55</v>
      </c>
    </row>
    <row r="2597" spans="1:6" x14ac:dyDescent="0.3">
      <c r="A2597" s="14">
        <v>37566</v>
      </c>
      <c r="B2597" t="s">
        <v>6</v>
      </c>
      <c r="C2597" t="s">
        <v>7</v>
      </c>
      <c r="D2597" t="s">
        <v>8</v>
      </c>
      <c r="E2597" t="s">
        <v>11</v>
      </c>
      <c r="F2597">
        <v>32</v>
      </c>
    </row>
    <row r="2598" spans="1:6" x14ac:dyDescent="0.3">
      <c r="A2598" s="14">
        <v>88638</v>
      </c>
      <c r="B2598" t="s">
        <v>6</v>
      </c>
      <c r="C2598" t="s">
        <v>7</v>
      </c>
      <c r="D2598" t="s">
        <v>8</v>
      </c>
      <c r="E2598" t="s">
        <v>9</v>
      </c>
      <c r="F2598">
        <v>30</v>
      </c>
    </row>
    <row r="2599" spans="1:6" x14ac:dyDescent="0.3">
      <c r="A2599" s="14">
        <v>35528</v>
      </c>
      <c r="B2599" t="s">
        <v>6</v>
      </c>
      <c r="C2599" t="s">
        <v>7</v>
      </c>
      <c r="D2599" t="s">
        <v>8</v>
      </c>
      <c r="E2599" t="s">
        <v>9</v>
      </c>
      <c r="F2599">
        <v>28</v>
      </c>
    </row>
    <row r="2600" spans="1:6" x14ac:dyDescent="0.3">
      <c r="A2600" s="14">
        <v>19815</v>
      </c>
      <c r="B2600" t="s">
        <v>6</v>
      </c>
      <c r="C2600" t="s">
        <v>15</v>
      </c>
      <c r="D2600" t="s">
        <v>8</v>
      </c>
      <c r="E2600" t="s">
        <v>11</v>
      </c>
      <c r="F2600">
        <v>59</v>
      </c>
    </row>
    <row r="2601" spans="1:6" x14ac:dyDescent="0.3">
      <c r="A2601" s="14">
        <v>44853</v>
      </c>
      <c r="B2601" t="s">
        <v>12</v>
      </c>
      <c r="C2601" t="s">
        <v>15</v>
      </c>
      <c r="D2601" t="s">
        <v>17</v>
      </c>
      <c r="E2601" t="s">
        <v>18</v>
      </c>
      <c r="F2601">
        <v>52</v>
      </c>
    </row>
    <row r="2602" spans="1:6" x14ac:dyDescent="0.3">
      <c r="A2602" s="14">
        <v>56853</v>
      </c>
      <c r="B2602" t="s">
        <v>6</v>
      </c>
      <c r="C2602" t="s">
        <v>7</v>
      </c>
      <c r="D2602" t="s">
        <v>8</v>
      </c>
      <c r="E2602" t="s">
        <v>9</v>
      </c>
      <c r="F2602">
        <v>35</v>
      </c>
    </row>
    <row r="2603" spans="1:6" x14ac:dyDescent="0.3">
      <c r="A2603" s="14">
        <v>52500</v>
      </c>
      <c r="B2603" t="s">
        <v>6</v>
      </c>
      <c r="C2603" t="s">
        <v>7</v>
      </c>
      <c r="D2603" t="s">
        <v>8</v>
      </c>
      <c r="E2603" t="s">
        <v>13</v>
      </c>
      <c r="F2603">
        <v>52</v>
      </c>
    </row>
    <row r="2604" spans="1:6" x14ac:dyDescent="0.3">
      <c r="A2604" s="14">
        <v>56670</v>
      </c>
      <c r="B2604" t="s">
        <v>6</v>
      </c>
      <c r="C2604" t="s">
        <v>7</v>
      </c>
      <c r="D2604" t="s">
        <v>10</v>
      </c>
      <c r="E2604" t="s">
        <v>9</v>
      </c>
      <c r="F2604">
        <v>52</v>
      </c>
    </row>
    <row r="2605" spans="1:6" x14ac:dyDescent="0.3">
      <c r="A2605" s="14">
        <v>28930</v>
      </c>
      <c r="B2605" t="s">
        <v>12</v>
      </c>
      <c r="C2605" t="s">
        <v>7</v>
      </c>
      <c r="D2605" t="s">
        <v>10</v>
      </c>
      <c r="E2605" t="s">
        <v>9</v>
      </c>
      <c r="F2605">
        <v>60</v>
      </c>
    </row>
    <row r="2606" spans="1:6" x14ac:dyDescent="0.3">
      <c r="A2606" s="14">
        <v>52548</v>
      </c>
      <c r="B2606" t="s">
        <v>12</v>
      </c>
      <c r="C2606" t="s">
        <v>15</v>
      </c>
      <c r="D2606" t="s">
        <v>10</v>
      </c>
      <c r="E2606" t="s">
        <v>18</v>
      </c>
      <c r="F2606">
        <v>60</v>
      </c>
    </row>
    <row r="2607" spans="1:6" x14ac:dyDescent="0.3">
      <c r="A2607" s="14">
        <v>55732</v>
      </c>
      <c r="B2607" t="s">
        <v>6</v>
      </c>
      <c r="C2607" t="s">
        <v>7</v>
      </c>
      <c r="D2607" t="s">
        <v>14</v>
      </c>
      <c r="E2607" t="s">
        <v>9</v>
      </c>
      <c r="F2607">
        <v>42</v>
      </c>
    </row>
    <row r="2608" spans="1:6" x14ac:dyDescent="0.3">
      <c r="A2608" s="14">
        <v>65859</v>
      </c>
      <c r="B2608" t="s">
        <v>6</v>
      </c>
      <c r="C2608" t="s">
        <v>7</v>
      </c>
      <c r="D2608" t="s">
        <v>8</v>
      </c>
      <c r="E2608" t="s">
        <v>9</v>
      </c>
      <c r="F2608">
        <v>52</v>
      </c>
    </row>
    <row r="2609" spans="1:6" x14ac:dyDescent="0.3">
      <c r="A2609" s="14">
        <v>33222</v>
      </c>
      <c r="B2609" t="s">
        <v>6</v>
      </c>
      <c r="C2609" t="s">
        <v>7</v>
      </c>
      <c r="D2609" t="s">
        <v>10</v>
      </c>
      <c r="E2609" t="s">
        <v>9</v>
      </c>
      <c r="F2609">
        <v>43</v>
      </c>
    </row>
    <row r="2610" spans="1:6" x14ac:dyDescent="0.3">
      <c r="A2610" s="14">
        <v>10526</v>
      </c>
      <c r="B2610" t="s">
        <v>6</v>
      </c>
      <c r="C2610" t="s">
        <v>7</v>
      </c>
      <c r="D2610" t="s">
        <v>8</v>
      </c>
      <c r="E2610" t="s">
        <v>9</v>
      </c>
      <c r="F2610">
        <v>29</v>
      </c>
    </row>
    <row r="2611" spans="1:6" x14ac:dyDescent="0.3">
      <c r="A2611" s="14">
        <v>24630</v>
      </c>
      <c r="B2611" t="s">
        <v>6</v>
      </c>
      <c r="C2611" t="s">
        <v>7</v>
      </c>
      <c r="D2611" t="s">
        <v>8</v>
      </c>
      <c r="E2611" t="s">
        <v>11</v>
      </c>
      <c r="F2611">
        <v>49</v>
      </c>
    </row>
    <row r="2612" spans="1:6" x14ac:dyDescent="0.3">
      <c r="A2612" s="14">
        <v>61508</v>
      </c>
      <c r="B2612" t="s">
        <v>6</v>
      </c>
      <c r="C2612" t="s">
        <v>7</v>
      </c>
      <c r="D2612" t="s">
        <v>8</v>
      </c>
      <c r="E2612" t="s">
        <v>9</v>
      </c>
      <c r="F2612">
        <v>35</v>
      </c>
    </row>
    <row r="2613" spans="1:6" x14ac:dyDescent="0.3">
      <c r="A2613" s="14">
        <v>29656</v>
      </c>
      <c r="B2613" t="s">
        <v>6</v>
      </c>
      <c r="C2613" t="s">
        <v>7</v>
      </c>
      <c r="D2613" t="s">
        <v>14</v>
      </c>
      <c r="E2613" t="s">
        <v>9</v>
      </c>
      <c r="F2613">
        <v>28</v>
      </c>
    </row>
    <row r="2614" spans="1:6" x14ac:dyDescent="0.3">
      <c r="A2614" s="14">
        <v>24473</v>
      </c>
      <c r="B2614" t="s">
        <v>6</v>
      </c>
      <c r="C2614" t="s">
        <v>7</v>
      </c>
      <c r="D2614" t="s">
        <v>8</v>
      </c>
      <c r="E2614" t="s">
        <v>9</v>
      </c>
      <c r="F2614">
        <v>29</v>
      </c>
    </row>
    <row r="2615" spans="1:6" x14ac:dyDescent="0.3">
      <c r="A2615" s="14">
        <v>70969</v>
      </c>
      <c r="B2615" t="s">
        <v>12</v>
      </c>
      <c r="C2615" t="s">
        <v>7</v>
      </c>
      <c r="D2615" t="s">
        <v>10</v>
      </c>
      <c r="E2615" t="s">
        <v>13</v>
      </c>
      <c r="F2615">
        <v>57</v>
      </c>
    </row>
    <row r="2616" spans="1:6" x14ac:dyDescent="0.3">
      <c r="A2616" s="14">
        <v>16741</v>
      </c>
      <c r="B2616" t="s">
        <v>6</v>
      </c>
      <c r="C2616" t="s">
        <v>7</v>
      </c>
      <c r="D2616" t="s">
        <v>10</v>
      </c>
      <c r="E2616" t="s">
        <v>9</v>
      </c>
      <c r="F2616">
        <v>69</v>
      </c>
    </row>
    <row r="2617" spans="1:6" x14ac:dyDescent="0.3">
      <c r="A2617" s="14">
        <v>27088</v>
      </c>
      <c r="B2617" t="s">
        <v>6</v>
      </c>
      <c r="C2617" t="s">
        <v>7</v>
      </c>
      <c r="D2617" t="s">
        <v>10</v>
      </c>
      <c r="E2617" t="s">
        <v>9</v>
      </c>
      <c r="F2617">
        <v>35</v>
      </c>
    </row>
    <row r="2618" spans="1:6" x14ac:dyDescent="0.3">
      <c r="A2618" s="14">
        <v>17375</v>
      </c>
      <c r="B2618" t="s">
        <v>12</v>
      </c>
      <c r="C2618" t="s">
        <v>7</v>
      </c>
      <c r="D2618" t="s">
        <v>8</v>
      </c>
      <c r="E2618" t="s">
        <v>9</v>
      </c>
      <c r="F2618">
        <v>37</v>
      </c>
    </row>
    <row r="2619" spans="1:6" x14ac:dyDescent="0.3">
      <c r="A2619" s="14">
        <v>16314</v>
      </c>
      <c r="B2619" t="s">
        <v>6</v>
      </c>
      <c r="C2619" t="s">
        <v>7</v>
      </c>
      <c r="D2619" t="s">
        <v>8</v>
      </c>
      <c r="E2619" t="s">
        <v>9</v>
      </c>
      <c r="F2619">
        <v>45</v>
      </c>
    </row>
    <row r="2620" spans="1:6" x14ac:dyDescent="0.3">
      <c r="A2620" s="14">
        <v>49401</v>
      </c>
      <c r="B2620" t="s">
        <v>6</v>
      </c>
      <c r="C2620" t="s">
        <v>7</v>
      </c>
      <c r="D2620" t="s">
        <v>8</v>
      </c>
      <c r="E2620" t="s">
        <v>9</v>
      </c>
      <c r="F2620">
        <v>32</v>
      </c>
    </row>
    <row r="2621" spans="1:6" x14ac:dyDescent="0.3">
      <c r="A2621" s="14">
        <v>21524</v>
      </c>
      <c r="B2621" t="s">
        <v>6</v>
      </c>
      <c r="C2621" t="s">
        <v>7</v>
      </c>
      <c r="D2621" t="s">
        <v>14</v>
      </c>
      <c r="E2621" t="s">
        <v>11</v>
      </c>
      <c r="F2621">
        <v>52</v>
      </c>
    </row>
    <row r="2622" spans="1:6" x14ac:dyDescent="0.3">
      <c r="A2622" s="14">
        <v>31828</v>
      </c>
      <c r="B2622" t="s">
        <v>6</v>
      </c>
      <c r="C2622" t="s">
        <v>15</v>
      </c>
      <c r="D2622" t="s">
        <v>8</v>
      </c>
      <c r="E2622" t="s">
        <v>11</v>
      </c>
      <c r="F2622">
        <v>44</v>
      </c>
    </row>
    <row r="2623" spans="1:6" x14ac:dyDescent="0.3">
      <c r="A2623" s="14">
        <v>66212</v>
      </c>
      <c r="B2623" t="s">
        <v>6</v>
      </c>
      <c r="C2623" t="s">
        <v>7</v>
      </c>
      <c r="D2623" t="s">
        <v>8</v>
      </c>
      <c r="E2623" t="s">
        <v>9</v>
      </c>
      <c r="F2623">
        <v>32</v>
      </c>
    </row>
    <row r="2624" spans="1:6" x14ac:dyDescent="0.3">
      <c r="A2624" s="14">
        <v>75636</v>
      </c>
      <c r="B2624" t="s">
        <v>6</v>
      </c>
      <c r="C2624" t="s">
        <v>15</v>
      </c>
      <c r="D2624" t="s">
        <v>14</v>
      </c>
      <c r="E2624" t="s">
        <v>11</v>
      </c>
      <c r="F2624">
        <v>58</v>
      </c>
    </row>
    <row r="2625" spans="1:6" x14ac:dyDescent="0.3">
      <c r="A2625" s="14">
        <v>46838</v>
      </c>
      <c r="B2625" t="s">
        <v>6</v>
      </c>
      <c r="C2625" t="s">
        <v>15</v>
      </c>
      <c r="D2625" t="s">
        <v>10</v>
      </c>
      <c r="E2625" t="s">
        <v>18</v>
      </c>
      <c r="F2625">
        <v>35</v>
      </c>
    </row>
    <row r="2626" spans="1:6" x14ac:dyDescent="0.3">
      <c r="A2626" s="14">
        <v>57514</v>
      </c>
      <c r="B2626" t="s">
        <v>6</v>
      </c>
      <c r="C2626" t="s">
        <v>7</v>
      </c>
      <c r="D2626" t="s">
        <v>10</v>
      </c>
      <c r="E2626" t="s">
        <v>9</v>
      </c>
      <c r="F2626">
        <v>64</v>
      </c>
    </row>
    <row r="2627" spans="1:6" x14ac:dyDescent="0.3">
      <c r="A2627" s="14">
        <v>46499</v>
      </c>
      <c r="B2627" t="s">
        <v>6</v>
      </c>
      <c r="C2627" t="s">
        <v>7</v>
      </c>
      <c r="D2627" t="s">
        <v>10</v>
      </c>
      <c r="E2627" t="s">
        <v>9</v>
      </c>
      <c r="F2627">
        <v>36</v>
      </c>
    </row>
    <row r="2628" spans="1:6" x14ac:dyDescent="0.3">
      <c r="A2628" s="14">
        <v>49605</v>
      </c>
      <c r="B2628" t="s">
        <v>6</v>
      </c>
      <c r="C2628" t="s">
        <v>7</v>
      </c>
      <c r="D2628" t="s">
        <v>8</v>
      </c>
      <c r="E2628" t="s">
        <v>9</v>
      </c>
      <c r="F2628">
        <v>37</v>
      </c>
    </row>
    <row r="2629" spans="1:6" x14ac:dyDescent="0.3">
      <c r="A2629" s="14">
        <v>71940</v>
      </c>
      <c r="B2629" t="s">
        <v>6</v>
      </c>
      <c r="C2629" t="s">
        <v>7</v>
      </c>
      <c r="D2629" t="s">
        <v>10</v>
      </c>
      <c r="E2629" t="s">
        <v>11</v>
      </c>
      <c r="F2629">
        <v>41</v>
      </c>
    </row>
    <row r="2630" spans="1:6" x14ac:dyDescent="0.3">
      <c r="A2630" s="14">
        <v>72076</v>
      </c>
      <c r="B2630" t="s">
        <v>6</v>
      </c>
      <c r="C2630" t="s">
        <v>7</v>
      </c>
      <c r="D2630" t="s">
        <v>10</v>
      </c>
      <c r="E2630" t="s">
        <v>9</v>
      </c>
      <c r="F2630">
        <v>63</v>
      </c>
    </row>
    <row r="2631" spans="1:6" x14ac:dyDescent="0.3">
      <c r="A2631" s="14">
        <v>59053</v>
      </c>
      <c r="B2631" t="s">
        <v>12</v>
      </c>
      <c r="C2631" t="s">
        <v>7</v>
      </c>
      <c r="D2631" t="s">
        <v>10</v>
      </c>
      <c r="E2631" t="s">
        <v>9</v>
      </c>
      <c r="F2631">
        <v>31</v>
      </c>
    </row>
    <row r="2632" spans="1:6" x14ac:dyDescent="0.3">
      <c r="A2632" s="14">
        <v>82646</v>
      </c>
      <c r="B2632" t="s">
        <v>6</v>
      </c>
      <c r="C2632" t="s">
        <v>7</v>
      </c>
      <c r="D2632" t="s">
        <v>8</v>
      </c>
      <c r="E2632" t="s">
        <v>11</v>
      </c>
      <c r="F2632">
        <v>44</v>
      </c>
    </row>
    <row r="2633" spans="1:6" x14ac:dyDescent="0.3">
      <c r="A2633" s="14">
        <v>68536</v>
      </c>
      <c r="B2633" t="s">
        <v>6</v>
      </c>
      <c r="C2633" t="s">
        <v>7</v>
      </c>
      <c r="D2633" t="s">
        <v>8</v>
      </c>
      <c r="E2633" t="s">
        <v>9</v>
      </c>
      <c r="F2633">
        <v>42</v>
      </c>
    </row>
    <row r="2634" spans="1:6" x14ac:dyDescent="0.3">
      <c r="A2634" s="14">
        <v>40715</v>
      </c>
      <c r="B2634" t="s">
        <v>6</v>
      </c>
      <c r="C2634" t="s">
        <v>7</v>
      </c>
      <c r="D2634" t="s">
        <v>8</v>
      </c>
      <c r="E2634" t="s">
        <v>9</v>
      </c>
      <c r="F2634">
        <v>37</v>
      </c>
    </row>
    <row r="2635" spans="1:6" x14ac:dyDescent="0.3">
      <c r="A2635" s="14">
        <v>58634</v>
      </c>
      <c r="B2635" t="s">
        <v>12</v>
      </c>
      <c r="C2635" t="s">
        <v>7</v>
      </c>
      <c r="D2635" t="s">
        <v>17</v>
      </c>
      <c r="E2635" t="s">
        <v>13</v>
      </c>
      <c r="F2635">
        <v>50</v>
      </c>
    </row>
    <row r="2636" spans="1:6" x14ac:dyDescent="0.3">
      <c r="A2636" s="14">
        <v>86008</v>
      </c>
      <c r="B2636" t="s">
        <v>6</v>
      </c>
      <c r="C2636" t="s">
        <v>15</v>
      </c>
      <c r="D2636" t="s">
        <v>10</v>
      </c>
      <c r="E2636" t="s">
        <v>11</v>
      </c>
      <c r="F2636">
        <v>56</v>
      </c>
    </row>
    <row r="2637" spans="1:6" x14ac:dyDescent="0.3">
      <c r="A2637" s="14">
        <v>70205</v>
      </c>
      <c r="B2637" t="s">
        <v>6</v>
      </c>
      <c r="C2637" t="s">
        <v>7</v>
      </c>
      <c r="D2637" t="s">
        <v>10</v>
      </c>
      <c r="E2637" t="s">
        <v>13</v>
      </c>
      <c r="F2637">
        <v>72</v>
      </c>
    </row>
    <row r="2638" spans="1:6" x14ac:dyDescent="0.3">
      <c r="A2638" s="14">
        <v>84780</v>
      </c>
      <c r="B2638" t="s">
        <v>12</v>
      </c>
      <c r="C2638" t="s">
        <v>15</v>
      </c>
      <c r="D2638" t="s">
        <v>10</v>
      </c>
      <c r="E2638" t="s">
        <v>18</v>
      </c>
      <c r="F2638">
        <v>28</v>
      </c>
    </row>
    <row r="2639" spans="1:6" x14ac:dyDescent="0.3">
      <c r="A2639" s="14">
        <v>57556</v>
      </c>
      <c r="B2639" t="s">
        <v>6</v>
      </c>
      <c r="C2639" t="s">
        <v>7</v>
      </c>
      <c r="D2639" t="s">
        <v>8</v>
      </c>
      <c r="E2639" t="s">
        <v>9</v>
      </c>
      <c r="F2639">
        <v>43</v>
      </c>
    </row>
    <row r="2640" spans="1:6" x14ac:dyDescent="0.3">
      <c r="A2640" s="14">
        <v>57362</v>
      </c>
      <c r="B2640" t="s">
        <v>6</v>
      </c>
      <c r="C2640" t="s">
        <v>7</v>
      </c>
      <c r="D2640" t="s">
        <v>14</v>
      </c>
      <c r="E2640" t="s">
        <v>9</v>
      </c>
      <c r="F2640">
        <v>70</v>
      </c>
    </row>
    <row r="2641" spans="1:6" x14ac:dyDescent="0.3">
      <c r="A2641" s="14">
        <v>77360</v>
      </c>
      <c r="B2641" t="s">
        <v>12</v>
      </c>
      <c r="C2641" t="s">
        <v>15</v>
      </c>
      <c r="D2641" t="s">
        <v>8</v>
      </c>
      <c r="E2641" t="s">
        <v>11</v>
      </c>
      <c r="F2641">
        <v>61</v>
      </c>
    </row>
    <row r="2642" spans="1:6" x14ac:dyDescent="0.3">
      <c r="A2642" s="14">
        <v>14896</v>
      </c>
      <c r="B2642" t="s">
        <v>6</v>
      </c>
      <c r="C2642" t="s">
        <v>7</v>
      </c>
      <c r="D2642" t="s">
        <v>8</v>
      </c>
      <c r="E2642" t="s">
        <v>9</v>
      </c>
      <c r="F2642">
        <v>50</v>
      </c>
    </row>
    <row r="2643" spans="1:6" x14ac:dyDescent="0.3">
      <c r="A2643" s="14">
        <v>89117</v>
      </c>
      <c r="B2643" t="s">
        <v>6</v>
      </c>
      <c r="C2643" t="s">
        <v>7</v>
      </c>
      <c r="D2643" t="s">
        <v>10</v>
      </c>
      <c r="E2643" t="s">
        <v>9</v>
      </c>
      <c r="F2643">
        <v>40</v>
      </c>
    </row>
    <row r="2644" spans="1:6" x14ac:dyDescent="0.3">
      <c r="A2644" s="14">
        <v>61892</v>
      </c>
      <c r="B2644" t="s">
        <v>6</v>
      </c>
      <c r="C2644" t="s">
        <v>7</v>
      </c>
      <c r="D2644" t="s">
        <v>16</v>
      </c>
      <c r="E2644" t="s">
        <v>13</v>
      </c>
      <c r="F2644">
        <v>36</v>
      </c>
    </row>
    <row r="2645" spans="1:6" x14ac:dyDescent="0.3">
      <c r="A2645" s="14">
        <v>85714</v>
      </c>
      <c r="B2645" t="s">
        <v>6</v>
      </c>
      <c r="C2645" t="s">
        <v>7</v>
      </c>
      <c r="D2645" t="s">
        <v>10</v>
      </c>
      <c r="E2645" t="s">
        <v>9</v>
      </c>
      <c r="F2645">
        <v>63</v>
      </c>
    </row>
    <row r="2646" spans="1:6" x14ac:dyDescent="0.3">
      <c r="A2646" s="14">
        <v>37295</v>
      </c>
      <c r="B2646" t="s">
        <v>6</v>
      </c>
      <c r="C2646" t="s">
        <v>15</v>
      </c>
      <c r="D2646" t="s">
        <v>14</v>
      </c>
      <c r="E2646" t="s">
        <v>11</v>
      </c>
      <c r="F2646">
        <v>31</v>
      </c>
    </row>
    <row r="2647" spans="1:6" x14ac:dyDescent="0.3">
      <c r="A2647" s="14">
        <v>74734</v>
      </c>
      <c r="B2647" t="s">
        <v>6</v>
      </c>
      <c r="C2647" t="s">
        <v>7</v>
      </c>
      <c r="D2647" t="s">
        <v>10</v>
      </c>
      <c r="E2647" t="s">
        <v>9</v>
      </c>
      <c r="F2647">
        <v>81</v>
      </c>
    </row>
    <row r="2648" spans="1:6" x14ac:dyDescent="0.3">
      <c r="A2648" s="14">
        <v>76505</v>
      </c>
      <c r="B2648" t="s">
        <v>12</v>
      </c>
      <c r="C2648" t="s">
        <v>7</v>
      </c>
      <c r="D2648" t="s">
        <v>14</v>
      </c>
      <c r="E2648" t="s">
        <v>9</v>
      </c>
      <c r="F2648">
        <v>65</v>
      </c>
    </row>
    <row r="2649" spans="1:6" x14ac:dyDescent="0.3">
      <c r="A2649" s="14">
        <v>15892</v>
      </c>
      <c r="B2649" t="s">
        <v>6</v>
      </c>
      <c r="C2649" t="s">
        <v>7</v>
      </c>
      <c r="D2649" t="s">
        <v>14</v>
      </c>
      <c r="E2649" t="s">
        <v>9</v>
      </c>
      <c r="F2649">
        <v>29</v>
      </c>
    </row>
    <row r="2650" spans="1:6" x14ac:dyDescent="0.3">
      <c r="A2650" s="14">
        <v>73571</v>
      </c>
      <c r="B2650" t="s">
        <v>6</v>
      </c>
      <c r="C2650" t="s">
        <v>7</v>
      </c>
      <c r="D2650" t="s">
        <v>8</v>
      </c>
      <c r="E2650" t="s">
        <v>9</v>
      </c>
      <c r="F2650">
        <v>43</v>
      </c>
    </row>
    <row r="2651" spans="1:6" x14ac:dyDescent="0.3">
      <c r="A2651" s="14">
        <v>42818</v>
      </c>
      <c r="B2651" t="s">
        <v>6</v>
      </c>
      <c r="C2651" t="s">
        <v>7</v>
      </c>
      <c r="D2651" t="s">
        <v>10</v>
      </c>
      <c r="E2651" t="s">
        <v>9</v>
      </c>
      <c r="F2651">
        <v>61</v>
      </c>
    </row>
    <row r="2652" spans="1:6" x14ac:dyDescent="0.3">
      <c r="A2652" s="14">
        <v>38118</v>
      </c>
      <c r="B2652" t="s">
        <v>6</v>
      </c>
      <c r="C2652" t="s">
        <v>7</v>
      </c>
      <c r="D2652" t="s">
        <v>8</v>
      </c>
      <c r="E2652" t="s">
        <v>11</v>
      </c>
      <c r="F2652">
        <v>49</v>
      </c>
    </row>
    <row r="2653" spans="1:6" x14ac:dyDescent="0.3">
      <c r="A2653" s="14">
        <v>24963</v>
      </c>
      <c r="B2653" t="s">
        <v>6</v>
      </c>
      <c r="C2653" t="s">
        <v>7</v>
      </c>
      <c r="D2653" t="s">
        <v>8</v>
      </c>
      <c r="E2653" t="s">
        <v>9</v>
      </c>
      <c r="F2653">
        <v>36</v>
      </c>
    </row>
    <row r="2654" spans="1:6" x14ac:dyDescent="0.3">
      <c r="A2654" s="14">
        <v>71996</v>
      </c>
      <c r="B2654" t="s">
        <v>12</v>
      </c>
      <c r="C2654" t="s">
        <v>7</v>
      </c>
      <c r="D2654" t="s">
        <v>10</v>
      </c>
      <c r="E2654" t="s">
        <v>18</v>
      </c>
      <c r="F2654">
        <v>37</v>
      </c>
    </row>
    <row r="2655" spans="1:6" x14ac:dyDescent="0.3">
      <c r="A2655" s="14">
        <v>63438</v>
      </c>
      <c r="B2655" t="s">
        <v>6</v>
      </c>
      <c r="C2655" t="s">
        <v>19</v>
      </c>
      <c r="D2655" t="s">
        <v>8</v>
      </c>
      <c r="E2655" t="s">
        <v>9</v>
      </c>
      <c r="F2655">
        <v>50</v>
      </c>
    </row>
    <row r="2656" spans="1:6" x14ac:dyDescent="0.3">
      <c r="A2656" s="14">
        <v>74131</v>
      </c>
      <c r="B2656" t="s">
        <v>12</v>
      </c>
      <c r="C2656" t="s">
        <v>7</v>
      </c>
      <c r="D2656" t="s">
        <v>10</v>
      </c>
      <c r="E2656" t="s">
        <v>9</v>
      </c>
      <c r="F2656">
        <v>61</v>
      </c>
    </row>
    <row r="2657" spans="1:6" x14ac:dyDescent="0.3">
      <c r="A2657" s="14">
        <v>84186</v>
      </c>
      <c r="B2657" t="s">
        <v>12</v>
      </c>
      <c r="C2657" t="s">
        <v>7</v>
      </c>
      <c r="D2657" t="s">
        <v>8</v>
      </c>
      <c r="E2657" t="s">
        <v>9</v>
      </c>
      <c r="F2657">
        <v>29</v>
      </c>
    </row>
    <row r="2658" spans="1:6" x14ac:dyDescent="0.3">
      <c r="A2658" s="14">
        <v>14263</v>
      </c>
      <c r="B2658" t="s">
        <v>6</v>
      </c>
      <c r="C2658" t="s">
        <v>7</v>
      </c>
      <c r="D2658" t="s">
        <v>10</v>
      </c>
      <c r="E2658" t="s">
        <v>13</v>
      </c>
      <c r="F2658">
        <v>41</v>
      </c>
    </row>
    <row r="2659" spans="1:6" x14ac:dyDescent="0.3">
      <c r="A2659" s="14">
        <v>77576</v>
      </c>
      <c r="B2659" t="s">
        <v>6</v>
      </c>
      <c r="C2659" t="s">
        <v>15</v>
      </c>
      <c r="D2659" t="s">
        <v>14</v>
      </c>
      <c r="E2659" t="s">
        <v>11</v>
      </c>
      <c r="F2659">
        <v>58</v>
      </c>
    </row>
    <row r="2660" spans="1:6" x14ac:dyDescent="0.3">
      <c r="A2660" s="14">
        <v>41430</v>
      </c>
      <c r="B2660" t="s">
        <v>6</v>
      </c>
      <c r="C2660" t="s">
        <v>7</v>
      </c>
      <c r="D2660" t="s">
        <v>14</v>
      </c>
      <c r="E2660" t="s">
        <v>9</v>
      </c>
      <c r="F2660">
        <v>59</v>
      </c>
    </row>
    <row r="2661" spans="1:6" x14ac:dyDescent="0.3">
      <c r="A2661" s="14">
        <v>16914</v>
      </c>
      <c r="B2661" t="s">
        <v>6</v>
      </c>
      <c r="C2661" t="s">
        <v>15</v>
      </c>
      <c r="D2661" t="s">
        <v>8</v>
      </c>
      <c r="E2661" t="s">
        <v>11</v>
      </c>
      <c r="F2661">
        <v>70</v>
      </c>
    </row>
    <row r="2662" spans="1:6" x14ac:dyDescent="0.3">
      <c r="A2662" s="14">
        <v>46061</v>
      </c>
      <c r="B2662" t="s">
        <v>12</v>
      </c>
      <c r="C2662" t="s">
        <v>15</v>
      </c>
      <c r="D2662" t="s">
        <v>8</v>
      </c>
      <c r="E2662" t="s">
        <v>11</v>
      </c>
      <c r="F2662">
        <v>28</v>
      </c>
    </row>
    <row r="2663" spans="1:6" x14ac:dyDescent="0.3">
      <c r="A2663" s="14">
        <v>54924</v>
      </c>
      <c r="B2663" t="s">
        <v>6</v>
      </c>
      <c r="C2663" t="s">
        <v>7</v>
      </c>
      <c r="D2663" t="s">
        <v>10</v>
      </c>
      <c r="E2663" t="s">
        <v>9</v>
      </c>
      <c r="F2663">
        <v>72</v>
      </c>
    </row>
    <row r="2664" spans="1:6" x14ac:dyDescent="0.3">
      <c r="A2664" s="14">
        <v>23310</v>
      </c>
      <c r="B2664" t="s">
        <v>6</v>
      </c>
      <c r="C2664" t="s">
        <v>7</v>
      </c>
      <c r="D2664" t="s">
        <v>8</v>
      </c>
      <c r="E2664" t="s">
        <v>9</v>
      </c>
      <c r="F2664">
        <v>37</v>
      </c>
    </row>
    <row r="2665" spans="1:6" x14ac:dyDescent="0.3">
      <c r="A2665" s="14">
        <v>42780</v>
      </c>
      <c r="B2665" t="s">
        <v>6</v>
      </c>
      <c r="C2665" t="s">
        <v>7</v>
      </c>
      <c r="D2665" t="s">
        <v>10</v>
      </c>
      <c r="E2665" t="s">
        <v>13</v>
      </c>
      <c r="F2665">
        <v>54</v>
      </c>
    </row>
    <row r="2666" spans="1:6" x14ac:dyDescent="0.3">
      <c r="A2666" s="14">
        <v>59821</v>
      </c>
      <c r="B2666" t="s">
        <v>6</v>
      </c>
      <c r="C2666" t="s">
        <v>7</v>
      </c>
      <c r="D2666" t="s">
        <v>10</v>
      </c>
      <c r="E2666" t="s">
        <v>13</v>
      </c>
      <c r="F2666">
        <v>29</v>
      </c>
    </row>
    <row r="2667" spans="1:6" x14ac:dyDescent="0.3">
      <c r="A2667" s="14">
        <v>70445</v>
      </c>
      <c r="B2667" t="s">
        <v>6</v>
      </c>
      <c r="C2667" t="s">
        <v>7</v>
      </c>
      <c r="D2667" t="s">
        <v>8</v>
      </c>
      <c r="E2667" t="s">
        <v>11</v>
      </c>
      <c r="F2667">
        <v>55</v>
      </c>
    </row>
    <row r="2668" spans="1:6" x14ac:dyDescent="0.3">
      <c r="A2668" s="14">
        <v>71585</v>
      </c>
      <c r="B2668" t="s">
        <v>6</v>
      </c>
      <c r="C2668" t="s">
        <v>7</v>
      </c>
      <c r="D2668" t="s">
        <v>10</v>
      </c>
      <c r="E2668" t="s">
        <v>9</v>
      </c>
      <c r="F2668">
        <v>63</v>
      </c>
    </row>
    <row r="2669" spans="1:6" x14ac:dyDescent="0.3">
      <c r="A2669" s="14">
        <v>60819</v>
      </c>
      <c r="B2669" t="s">
        <v>12</v>
      </c>
      <c r="C2669" t="s">
        <v>7</v>
      </c>
      <c r="D2669" t="s">
        <v>17</v>
      </c>
      <c r="E2669" t="s">
        <v>13</v>
      </c>
      <c r="F2669">
        <v>36</v>
      </c>
    </row>
    <row r="2670" spans="1:6" x14ac:dyDescent="0.3">
      <c r="A2670" s="14">
        <v>20835</v>
      </c>
      <c r="B2670" t="s">
        <v>6</v>
      </c>
      <c r="C2670" t="s">
        <v>7</v>
      </c>
      <c r="D2670" t="s">
        <v>14</v>
      </c>
      <c r="E2670" t="s">
        <v>11</v>
      </c>
      <c r="F2670">
        <v>58</v>
      </c>
    </row>
    <row r="2671" spans="1:6" x14ac:dyDescent="0.3">
      <c r="A2671" s="14">
        <v>68623</v>
      </c>
      <c r="B2671" t="s">
        <v>6</v>
      </c>
      <c r="C2671" t="s">
        <v>7</v>
      </c>
      <c r="D2671" t="s">
        <v>17</v>
      </c>
      <c r="E2671" t="s">
        <v>9</v>
      </c>
      <c r="F2671">
        <v>29</v>
      </c>
    </row>
    <row r="2672" spans="1:6" x14ac:dyDescent="0.3">
      <c r="A2672" s="14">
        <v>15946</v>
      </c>
      <c r="B2672" t="s">
        <v>6</v>
      </c>
      <c r="C2672" t="s">
        <v>7</v>
      </c>
      <c r="D2672" t="s">
        <v>10</v>
      </c>
      <c r="E2672" t="s">
        <v>9</v>
      </c>
      <c r="F2672">
        <v>65</v>
      </c>
    </row>
    <row r="2673" spans="1:6" x14ac:dyDescent="0.3">
      <c r="A2673" s="14">
        <v>39352</v>
      </c>
      <c r="B2673" t="s">
        <v>6</v>
      </c>
      <c r="C2673" t="s">
        <v>15</v>
      </c>
      <c r="D2673" t="s">
        <v>14</v>
      </c>
      <c r="E2673" t="s">
        <v>11</v>
      </c>
      <c r="F2673">
        <v>42</v>
      </c>
    </row>
    <row r="2674" spans="1:6" x14ac:dyDescent="0.3">
      <c r="A2674" s="14">
        <v>54242</v>
      </c>
      <c r="B2674" t="s">
        <v>6</v>
      </c>
      <c r="C2674" t="s">
        <v>7</v>
      </c>
      <c r="D2674" t="s">
        <v>8</v>
      </c>
      <c r="E2674" t="s">
        <v>11</v>
      </c>
      <c r="F2674">
        <v>43</v>
      </c>
    </row>
    <row r="2675" spans="1:6" x14ac:dyDescent="0.3">
      <c r="A2675" s="14">
        <v>18054</v>
      </c>
      <c r="B2675" t="s">
        <v>12</v>
      </c>
      <c r="C2675" t="s">
        <v>7</v>
      </c>
      <c r="D2675" t="s">
        <v>8</v>
      </c>
      <c r="E2675" t="s">
        <v>13</v>
      </c>
      <c r="F2675">
        <v>35</v>
      </c>
    </row>
    <row r="2676" spans="1:6" x14ac:dyDescent="0.3">
      <c r="A2676" s="14">
        <v>41198</v>
      </c>
      <c r="B2676" t="s">
        <v>6</v>
      </c>
      <c r="C2676" t="s">
        <v>7</v>
      </c>
      <c r="D2676" t="s">
        <v>10</v>
      </c>
      <c r="E2676" t="s">
        <v>9</v>
      </c>
      <c r="F2676">
        <v>60</v>
      </c>
    </row>
    <row r="2677" spans="1:6" x14ac:dyDescent="0.3">
      <c r="A2677" s="14">
        <v>22617</v>
      </c>
      <c r="B2677" t="s">
        <v>6</v>
      </c>
      <c r="C2677" t="s">
        <v>15</v>
      </c>
      <c r="D2677" t="s">
        <v>8</v>
      </c>
      <c r="E2677" t="s">
        <v>11</v>
      </c>
      <c r="F2677">
        <v>31</v>
      </c>
    </row>
    <row r="2678" spans="1:6" x14ac:dyDescent="0.3">
      <c r="A2678" s="14">
        <v>46473</v>
      </c>
      <c r="B2678" t="s">
        <v>6</v>
      </c>
      <c r="C2678" t="s">
        <v>7</v>
      </c>
      <c r="D2678" t="s">
        <v>8</v>
      </c>
      <c r="E2678" t="s">
        <v>21</v>
      </c>
      <c r="F2678">
        <v>41</v>
      </c>
    </row>
    <row r="2679" spans="1:6" x14ac:dyDescent="0.3">
      <c r="A2679" s="14">
        <v>14500</v>
      </c>
      <c r="B2679" t="s">
        <v>12</v>
      </c>
      <c r="C2679" t="s">
        <v>7</v>
      </c>
      <c r="D2679" t="s">
        <v>8</v>
      </c>
      <c r="E2679" t="s">
        <v>9</v>
      </c>
      <c r="F2679">
        <v>32</v>
      </c>
    </row>
    <row r="2680" spans="1:6" x14ac:dyDescent="0.3">
      <c r="A2680" s="14">
        <v>26272</v>
      </c>
      <c r="B2680" t="s">
        <v>6</v>
      </c>
      <c r="C2680" t="s">
        <v>7</v>
      </c>
      <c r="D2680" t="s">
        <v>8</v>
      </c>
      <c r="E2680" t="s">
        <v>11</v>
      </c>
      <c r="F2680">
        <v>34</v>
      </c>
    </row>
    <row r="2681" spans="1:6" x14ac:dyDescent="0.3">
      <c r="A2681" s="14">
        <v>15817</v>
      </c>
      <c r="B2681" t="s">
        <v>6</v>
      </c>
      <c r="C2681" t="s">
        <v>15</v>
      </c>
      <c r="D2681" t="s">
        <v>8</v>
      </c>
      <c r="E2681" t="s">
        <v>11</v>
      </c>
      <c r="F2681">
        <v>47</v>
      </c>
    </row>
    <row r="2682" spans="1:6" x14ac:dyDescent="0.3">
      <c r="A2682" s="14">
        <v>74488</v>
      </c>
      <c r="B2682" t="s">
        <v>6</v>
      </c>
      <c r="C2682" t="s">
        <v>7</v>
      </c>
      <c r="D2682" t="s">
        <v>8</v>
      </c>
      <c r="E2682" t="s">
        <v>9</v>
      </c>
      <c r="F2682">
        <v>32</v>
      </c>
    </row>
    <row r="2683" spans="1:6" x14ac:dyDescent="0.3">
      <c r="A2683" s="14">
        <v>38812</v>
      </c>
      <c r="B2683" t="s">
        <v>6</v>
      </c>
      <c r="C2683" t="s">
        <v>7</v>
      </c>
      <c r="D2683" t="s">
        <v>8</v>
      </c>
      <c r="E2683" t="s">
        <v>9</v>
      </c>
      <c r="F2683">
        <v>40</v>
      </c>
    </row>
    <row r="2684" spans="1:6" x14ac:dyDescent="0.3">
      <c r="A2684" s="14">
        <v>37755</v>
      </c>
      <c r="B2684" t="s">
        <v>6</v>
      </c>
      <c r="C2684" t="s">
        <v>7</v>
      </c>
      <c r="D2684" t="s">
        <v>14</v>
      </c>
      <c r="E2684" t="s">
        <v>18</v>
      </c>
      <c r="F2684">
        <v>70</v>
      </c>
    </row>
    <row r="2685" spans="1:6" x14ac:dyDescent="0.3">
      <c r="A2685" s="14">
        <v>65074</v>
      </c>
      <c r="B2685" t="s">
        <v>6</v>
      </c>
      <c r="C2685" t="s">
        <v>15</v>
      </c>
      <c r="D2685" t="s">
        <v>8</v>
      </c>
      <c r="E2685" t="s">
        <v>11</v>
      </c>
      <c r="F2685">
        <v>49</v>
      </c>
    </row>
    <row r="2686" spans="1:6" x14ac:dyDescent="0.3">
      <c r="A2686" s="14">
        <v>58308</v>
      </c>
      <c r="B2686" t="s">
        <v>6</v>
      </c>
      <c r="C2686" t="s">
        <v>7</v>
      </c>
      <c r="D2686" t="s">
        <v>10</v>
      </c>
      <c r="E2686" t="s">
        <v>9</v>
      </c>
      <c r="F2686">
        <v>67</v>
      </c>
    </row>
    <row r="2687" spans="1:6" x14ac:dyDescent="0.3">
      <c r="A2687" s="14">
        <v>71083</v>
      </c>
      <c r="B2687" t="s">
        <v>6</v>
      </c>
      <c r="C2687" t="s">
        <v>7</v>
      </c>
      <c r="D2687" t="s">
        <v>10</v>
      </c>
      <c r="E2687" t="s">
        <v>9</v>
      </c>
      <c r="F2687">
        <v>70</v>
      </c>
    </row>
    <row r="2688" spans="1:6" x14ac:dyDescent="0.3">
      <c r="A2688" s="14">
        <v>69124</v>
      </c>
      <c r="B2688" t="s">
        <v>6</v>
      </c>
      <c r="C2688" t="s">
        <v>19</v>
      </c>
      <c r="D2688" t="s">
        <v>8</v>
      </c>
      <c r="E2688" t="s">
        <v>9</v>
      </c>
      <c r="F2688">
        <v>36</v>
      </c>
    </row>
    <row r="2689" spans="1:6" x14ac:dyDescent="0.3">
      <c r="A2689" s="14">
        <v>83975</v>
      </c>
      <c r="B2689" t="s">
        <v>6</v>
      </c>
      <c r="C2689" t="s">
        <v>7</v>
      </c>
      <c r="D2689" t="s">
        <v>10</v>
      </c>
      <c r="E2689" t="s">
        <v>13</v>
      </c>
      <c r="F2689">
        <v>61</v>
      </c>
    </row>
    <row r="2690" spans="1:6" x14ac:dyDescent="0.3">
      <c r="A2690" s="14">
        <v>64942</v>
      </c>
      <c r="B2690" t="s">
        <v>6</v>
      </c>
      <c r="C2690" t="s">
        <v>7</v>
      </c>
      <c r="D2690" t="s">
        <v>8</v>
      </c>
      <c r="E2690" t="s">
        <v>9</v>
      </c>
      <c r="F2690">
        <v>59</v>
      </c>
    </row>
    <row r="2691" spans="1:6" x14ac:dyDescent="0.3">
      <c r="A2691" s="14">
        <v>68967</v>
      </c>
      <c r="B2691" t="s">
        <v>6</v>
      </c>
      <c r="C2691" t="s">
        <v>7</v>
      </c>
      <c r="D2691" t="s">
        <v>10</v>
      </c>
      <c r="E2691" t="s">
        <v>9</v>
      </c>
      <c r="F2691">
        <v>63</v>
      </c>
    </row>
    <row r="2692" spans="1:6" x14ac:dyDescent="0.3">
      <c r="A2692" s="14">
        <v>32337</v>
      </c>
      <c r="B2692" t="s">
        <v>6</v>
      </c>
      <c r="C2692" t="s">
        <v>7</v>
      </c>
      <c r="D2692" t="s">
        <v>10</v>
      </c>
      <c r="E2692" t="s">
        <v>9</v>
      </c>
      <c r="F2692">
        <v>73</v>
      </c>
    </row>
    <row r="2693" spans="1:6" x14ac:dyDescent="0.3">
      <c r="A2693" s="14">
        <v>35420</v>
      </c>
      <c r="B2693" t="s">
        <v>12</v>
      </c>
      <c r="C2693" t="s">
        <v>7</v>
      </c>
      <c r="D2693" t="s">
        <v>10</v>
      </c>
      <c r="E2693" t="s">
        <v>18</v>
      </c>
      <c r="F2693">
        <v>33</v>
      </c>
    </row>
    <row r="2694" spans="1:6" x14ac:dyDescent="0.3">
      <c r="A2694" s="14">
        <v>77643</v>
      </c>
      <c r="B2694" t="s">
        <v>6</v>
      </c>
      <c r="C2694" t="s">
        <v>7</v>
      </c>
      <c r="D2694" t="s">
        <v>10</v>
      </c>
      <c r="E2694" t="s">
        <v>9</v>
      </c>
      <c r="F2694">
        <v>60</v>
      </c>
    </row>
    <row r="2695" spans="1:6" x14ac:dyDescent="0.3">
      <c r="A2695" s="14">
        <v>26156</v>
      </c>
      <c r="B2695" t="s">
        <v>6</v>
      </c>
      <c r="C2695" t="s">
        <v>7</v>
      </c>
      <c r="D2695" t="s">
        <v>8</v>
      </c>
      <c r="E2695" t="s">
        <v>9</v>
      </c>
      <c r="F2695">
        <v>53</v>
      </c>
    </row>
    <row r="2696" spans="1:6" x14ac:dyDescent="0.3">
      <c r="A2696" s="14">
        <v>72015</v>
      </c>
      <c r="B2696" t="s">
        <v>6</v>
      </c>
      <c r="C2696" t="s">
        <v>15</v>
      </c>
      <c r="D2696" t="s">
        <v>8</v>
      </c>
      <c r="E2696" t="s">
        <v>11</v>
      </c>
      <c r="F2696">
        <v>54</v>
      </c>
    </row>
    <row r="2697" spans="1:6" x14ac:dyDescent="0.3">
      <c r="A2697" s="14">
        <v>74741</v>
      </c>
      <c r="B2697" t="s">
        <v>6</v>
      </c>
      <c r="C2697" t="s">
        <v>7</v>
      </c>
      <c r="D2697" t="s">
        <v>10</v>
      </c>
      <c r="E2697" t="s">
        <v>9</v>
      </c>
      <c r="F2697">
        <v>42</v>
      </c>
    </row>
    <row r="2698" spans="1:6" x14ac:dyDescent="0.3">
      <c r="A2698" s="14">
        <v>80569</v>
      </c>
      <c r="B2698" t="s">
        <v>6</v>
      </c>
      <c r="C2698" t="s">
        <v>7</v>
      </c>
      <c r="D2698" t="s">
        <v>14</v>
      </c>
      <c r="E2698" t="s">
        <v>9</v>
      </c>
      <c r="F2698">
        <v>59</v>
      </c>
    </row>
    <row r="2699" spans="1:6" x14ac:dyDescent="0.3">
      <c r="A2699" s="14">
        <v>11677</v>
      </c>
      <c r="B2699" t="s">
        <v>6</v>
      </c>
      <c r="C2699" t="s">
        <v>7</v>
      </c>
      <c r="D2699" t="s">
        <v>8</v>
      </c>
      <c r="E2699" t="s">
        <v>9</v>
      </c>
      <c r="F2699">
        <v>43</v>
      </c>
    </row>
    <row r="2700" spans="1:6" x14ac:dyDescent="0.3">
      <c r="A2700" s="14">
        <v>17755</v>
      </c>
      <c r="B2700" t="s">
        <v>6</v>
      </c>
      <c r="C2700" t="s">
        <v>7</v>
      </c>
      <c r="D2700" t="s">
        <v>14</v>
      </c>
      <c r="E2700" t="s">
        <v>9</v>
      </c>
      <c r="F2700">
        <v>32</v>
      </c>
    </row>
    <row r="2701" spans="1:6" x14ac:dyDescent="0.3">
      <c r="A2701" s="14">
        <v>36669</v>
      </c>
      <c r="B2701" t="s">
        <v>12</v>
      </c>
      <c r="C2701" t="s">
        <v>7</v>
      </c>
      <c r="D2701" t="s">
        <v>17</v>
      </c>
      <c r="E2701" t="s">
        <v>9</v>
      </c>
      <c r="F2701">
        <v>50</v>
      </c>
    </row>
    <row r="2702" spans="1:6" x14ac:dyDescent="0.3">
      <c r="A2702" s="14">
        <v>62982</v>
      </c>
      <c r="B2702" t="s">
        <v>12</v>
      </c>
      <c r="C2702" t="s">
        <v>7</v>
      </c>
      <c r="D2702" t="s">
        <v>14</v>
      </c>
      <c r="E2702" t="s">
        <v>9</v>
      </c>
      <c r="F2702">
        <v>30</v>
      </c>
    </row>
    <row r="2703" spans="1:6" x14ac:dyDescent="0.3">
      <c r="A2703" s="14">
        <v>86794</v>
      </c>
      <c r="B2703" t="s">
        <v>6</v>
      </c>
      <c r="C2703" t="s">
        <v>15</v>
      </c>
      <c r="D2703" t="s">
        <v>14</v>
      </c>
      <c r="E2703" t="s">
        <v>11</v>
      </c>
      <c r="F2703">
        <v>70</v>
      </c>
    </row>
    <row r="2704" spans="1:6" x14ac:dyDescent="0.3">
      <c r="A2704" s="14">
        <v>29385</v>
      </c>
      <c r="B2704" t="s">
        <v>12</v>
      </c>
      <c r="C2704" t="s">
        <v>7</v>
      </c>
      <c r="D2704" t="s">
        <v>10</v>
      </c>
      <c r="E2704" t="s">
        <v>9</v>
      </c>
      <c r="F2704">
        <v>32</v>
      </c>
    </row>
    <row r="2705" spans="1:6" x14ac:dyDescent="0.3">
      <c r="A2705" s="14">
        <v>47605</v>
      </c>
      <c r="B2705" t="s">
        <v>6</v>
      </c>
      <c r="C2705" t="s">
        <v>7</v>
      </c>
      <c r="D2705" t="s">
        <v>8</v>
      </c>
      <c r="E2705" t="s">
        <v>11</v>
      </c>
      <c r="F2705">
        <v>60</v>
      </c>
    </row>
    <row r="2706" spans="1:6" x14ac:dyDescent="0.3">
      <c r="A2706" s="14">
        <v>71866</v>
      </c>
      <c r="B2706" t="s">
        <v>6</v>
      </c>
      <c r="C2706" t="s">
        <v>7</v>
      </c>
      <c r="D2706" t="s">
        <v>10</v>
      </c>
      <c r="E2706" t="s">
        <v>9</v>
      </c>
      <c r="F2706">
        <v>54</v>
      </c>
    </row>
    <row r="2707" spans="1:6" x14ac:dyDescent="0.3">
      <c r="A2707" s="14">
        <v>30888</v>
      </c>
      <c r="B2707" t="s">
        <v>6</v>
      </c>
      <c r="C2707" t="s">
        <v>7</v>
      </c>
      <c r="D2707" t="s">
        <v>8</v>
      </c>
      <c r="E2707" t="s">
        <v>11</v>
      </c>
      <c r="F2707">
        <v>54</v>
      </c>
    </row>
    <row r="2708" spans="1:6" x14ac:dyDescent="0.3">
      <c r="A2708" s="14">
        <v>59440</v>
      </c>
      <c r="B2708" t="s">
        <v>6</v>
      </c>
      <c r="C2708" t="s">
        <v>7</v>
      </c>
      <c r="D2708" t="s">
        <v>14</v>
      </c>
      <c r="E2708" t="s">
        <v>9</v>
      </c>
      <c r="F2708">
        <v>53</v>
      </c>
    </row>
    <row r="2709" spans="1:6" x14ac:dyDescent="0.3">
      <c r="A2709" s="14">
        <v>74369</v>
      </c>
      <c r="B2709" t="s">
        <v>6</v>
      </c>
      <c r="C2709" t="s">
        <v>7</v>
      </c>
      <c r="D2709" t="s">
        <v>8</v>
      </c>
      <c r="E2709" t="s">
        <v>9</v>
      </c>
      <c r="F2709">
        <v>37</v>
      </c>
    </row>
    <row r="2710" spans="1:6" x14ac:dyDescent="0.3">
      <c r="A2710" s="14">
        <v>27879</v>
      </c>
      <c r="B2710" t="s">
        <v>12</v>
      </c>
      <c r="C2710" t="s">
        <v>7</v>
      </c>
      <c r="D2710" t="s">
        <v>10</v>
      </c>
      <c r="E2710" t="s">
        <v>9</v>
      </c>
      <c r="F2710">
        <v>62</v>
      </c>
    </row>
    <row r="2711" spans="1:6" x14ac:dyDescent="0.3">
      <c r="A2711" s="14">
        <v>42370</v>
      </c>
      <c r="B2711" t="s">
        <v>6</v>
      </c>
      <c r="C2711" t="s">
        <v>7</v>
      </c>
      <c r="D2711" t="s">
        <v>10</v>
      </c>
      <c r="E2711" t="s">
        <v>9</v>
      </c>
      <c r="F2711">
        <v>39</v>
      </c>
    </row>
    <row r="2712" spans="1:6" x14ac:dyDescent="0.3">
      <c r="A2712" s="14">
        <v>18742</v>
      </c>
      <c r="B2712" t="s">
        <v>6</v>
      </c>
      <c r="C2712" t="s">
        <v>7</v>
      </c>
      <c r="D2712" t="s">
        <v>14</v>
      </c>
      <c r="E2712" t="s">
        <v>9</v>
      </c>
      <c r="F2712">
        <v>48</v>
      </c>
    </row>
    <row r="2713" spans="1:6" x14ac:dyDescent="0.3">
      <c r="A2713" s="14">
        <v>54896</v>
      </c>
      <c r="B2713" t="s">
        <v>6</v>
      </c>
      <c r="C2713" t="s">
        <v>15</v>
      </c>
      <c r="D2713" t="s">
        <v>14</v>
      </c>
      <c r="E2713" t="s">
        <v>11</v>
      </c>
      <c r="F2713">
        <v>56</v>
      </c>
    </row>
    <row r="2714" spans="1:6" x14ac:dyDescent="0.3">
      <c r="A2714" s="14">
        <v>54824</v>
      </c>
      <c r="B2714" t="s">
        <v>6</v>
      </c>
      <c r="C2714" t="s">
        <v>7</v>
      </c>
      <c r="D2714" t="s">
        <v>8</v>
      </c>
      <c r="E2714" t="s">
        <v>9</v>
      </c>
      <c r="F2714">
        <v>51</v>
      </c>
    </row>
    <row r="2715" spans="1:6" x14ac:dyDescent="0.3">
      <c r="A2715" s="14">
        <v>68090</v>
      </c>
      <c r="B2715" t="s">
        <v>6</v>
      </c>
      <c r="C2715" t="s">
        <v>15</v>
      </c>
      <c r="D2715" t="s">
        <v>10</v>
      </c>
      <c r="E2715" t="s">
        <v>11</v>
      </c>
      <c r="F2715">
        <v>55</v>
      </c>
    </row>
    <row r="2716" spans="1:6" x14ac:dyDescent="0.3">
      <c r="A2716" s="14">
        <v>87469</v>
      </c>
      <c r="B2716" t="s">
        <v>6</v>
      </c>
      <c r="C2716" t="s">
        <v>7</v>
      </c>
      <c r="D2716" t="s">
        <v>30</v>
      </c>
      <c r="E2716" t="s">
        <v>9</v>
      </c>
      <c r="F2716">
        <v>51</v>
      </c>
    </row>
    <row r="2717" spans="1:6" x14ac:dyDescent="0.3">
      <c r="A2717" s="14">
        <v>36352</v>
      </c>
      <c r="B2717" t="s">
        <v>6</v>
      </c>
      <c r="C2717" t="s">
        <v>7</v>
      </c>
      <c r="D2717" t="s">
        <v>8</v>
      </c>
      <c r="E2717" t="s">
        <v>9</v>
      </c>
      <c r="F2717">
        <v>29</v>
      </c>
    </row>
    <row r="2718" spans="1:6" x14ac:dyDescent="0.3">
      <c r="A2718" s="14">
        <v>38446</v>
      </c>
      <c r="B2718" t="s">
        <v>6</v>
      </c>
      <c r="C2718" t="s">
        <v>15</v>
      </c>
      <c r="D2718" t="s">
        <v>8</v>
      </c>
      <c r="E2718" t="s">
        <v>11</v>
      </c>
      <c r="F2718">
        <v>55</v>
      </c>
    </row>
    <row r="2719" spans="1:6" x14ac:dyDescent="0.3">
      <c r="A2719" s="14">
        <v>40490</v>
      </c>
      <c r="B2719" t="s">
        <v>6</v>
      </c>
      <c r="C2719" t="s">
        <v>7</v>
      </c>
      <c r="D2719" t="s">
        <v>8</v>
      </c>
      <c r="E2719" t="s">
        <v>9</v>
      </c>
      <c r="F2719">
        <v>57</v>
      </c>
    </row>
    <row r="2720" spans="1:6" x14ac:dyDescent="0.3">
      <c r="A2720" s="14">
        <v>19400</v>
      </c>
      <c r="B2720" t="s">
        <v>6</v>
      </c>
      <c r="C2720" t="s">
        <v>7</v>
      </c>
      <c r="D2720" t="s">
        <v>10</v>
      </c>
      <c r="E2720" t="s">
        <v>18</v>
      </c>
      <c r="F2720">
        <v>63</v>
      </c>
    </row>
    <row r="2721" spans="1:6" x14ac:dyDescent="0.3">
      <c r="A2721" s="14">
        <v>44661</v>
      </c>
      <c r="B2721" t="s">
        <v>6</v>
      </c>
      <c r="C2721" t="s">
        <v>19</v>
      </c>
      <c r="D2721" t="s">
        <v>8</v>
      </c>
      <c r="E2721" t="s">
        <v>9</v>
      </c>
      <c r="F2721">
        <v>46</v>
      </c>
    </row>
    <row r="2722" spans="1:6" x14ac:dyDescent="0.3">
      <c r="A2722" s="14">
        <v>61170</v>
      </c>
      <c r="B2722" t="s">
        <v>6</v>
      </c>
      <c r="C2722" t="s">
        <v>7</v>
      </c>
      <c r="D2722" t="s">
        <v>10</v>
      </c>
      <c r="E2722" t="s">
        <v>9</v>
      </c>
      <c r="F2722">
        <v>42</v>
      </c>
    </row>
    <row r="2723" spans="1:6" x14ac:dyDescent="0.3">
      <c r="A2723" s="14">
        <v>21454</v>
      </c>
      <c r="B2723" t="s">
        <v>6</v>
      </c>
      <c r="C2723" t="s">
        <v>15</v>
      </c>
      <c r="D2723" t="s">
        <v>14</v>
      </c>
      <c r="E2723" t="s">
        <v>11</v>
      </c>
      <c r="F2723">
        <v>66</v>
      </c>
    </row>
    <row r="2724" spans="1:6" x14ac:dyDescent="0.3">
      <c r="A2724" s="14">
        <v>54157</v>
      </c>
      <c r="B2724" t="s">
        <v>6</v>
      </c>
      <c r="C2724" t="s">
        <v>7</v>
      </c>
      <c r="D2724" t="s">
        <v>8</v>
      </c>
      <c r="E2724" t="s">
        <v>9</v>
      </c>
      <c r="F2724">
        <v>63</v>
      </c>
    </row>
    <row r="2725" spans="1:6" x14ac:dyDescent="0.3">
      <c r="A2725" s="14">
        <v>43515</v>
      </c>
      <c r="B2725" t="s">
        <v>6</v>
      </c>
      <c r="C2725" t="s">
        <v>7</v>
      </c>
      <c r="D2725" t="s">
        <v>8</v>
      </c>
      <c r="E2725" t="s">
        <v>13</v>
      </c>
      <c r="F2725">
        <v>49</v>
      </c>
    </row>
    <row r="2726" spans="1:6" x14ac:dyDescent="0.3">
      <c r="A2726" s="14">
        <v>23859</v>
      </c>
      <c r="B2726" t="s">
        <v>6</v>
      </c>
      <c r="C2726" t="s">
        <v>7</v>
      </c>
      <c r="D2726" t="s">
        <v>10</v>
      </c>
      <c r="E2726" t="s">
        <v>9</v>
      </c>
      <c r="F2726">
        <v>27</v>
      </c>
    </row>
    <row r="2727" spans="1:6" x14ac:dyDescent="0.3">
      <c r="A2727" s="14">
        <v>82427</v>
      </c>
      <c r="B2727" t="s">
        <v>6</v>
      </c>
      <c r="C2727" t="s">
        <v>7</v>
      </c>
      <c r="D2727" t="s">
        <v>14</v>
      </c>
      <c r="E2727" t="s">
        <v>9</v>
      </c>
      <c r="F2727">
        <v>61</v>
      </c>
    </row>
    <row r="2728" spans="1:6" x14ac:dyDescent="0.3">
      <c r="A2728" s="14">
        <v>68853</v>
      </c>
      <c r="B2728" t="s">
        <v>6</v>
      </c>
      <c r="C2728" t="s">
        <v>7</v>
      </c>
      <c r="D2728" t="s">
        <v>10</v>
      </c>
      <c r="E2728" t="s">
        <v>9</v>
      </c>
      <c r="F2728">
        <v>60</v>
      </c>
    </row>
    <row r="2729" spans="1:6" x14ac:dyDescent="0.3">
      <c r="A2729" s="14">
        <v>53048</v>
      </c>
      <c r="B2729" t="s">
        <v>6</v>
      </c>
      <c r="C2729" t="s">
        <v>7</v>
      </c>
      <c r="D2729" t="s">
        <v>8</v>
      </c>
      <c r="E2729" t="s">
        <v>9</v>
      </c>
      <c r="F2729">
        <v>59</v>
      </c>
    </row>
    <row r="2730" spans="1:6" x14ac:dyDescent="0.3">
      <c r="A2730" s="14">
        <v>18659</v>
      </c>
      <c r="B2730" t="s">
        <v>6</v>
      </c>
      <c r="C2730" t="s">
        <v>15</v>
      </c>
      <c r="D2730" t="s">
        <v>8</v>
      </c>
      <c r="E2730" t="s">
        <v>18</v>
      </c>
      <c r="F2730">
        <v>39</v>
      </c>
    </row>
    <row r="2731" spans="1:6" x14ac:dyDescent="0.3">
      <c r="A2731" s="14">
        <v>56125</v>
      </c>
      <c r="B2731" t="s">
        <v>6</v>
      </c>
      <c r="C2731" t="s">
        <v>19</v>
      </c>
      <c r="D2731" t="s">
        <v>14</v>
      </c>
      <c r="E2731" t="s">
        <v>9</v>
      </c>
      <c r="F2731">
        <v>28</v>
      </c>
    </row>
    <row r="2732" spans="1:6" x14ac:dyDescent="0.3">
      <c r="A2732" s="14">
        <v>42154</v>
      </c>
      <c r="B2732" t="s">
        <v>6</v>
      </c>
      <c r="C2732" t="s">
        <v>7</v>
      </c>
      <c r="D2732" t="s">
        <v>8</v>
      </c>
      <c r="E2732" t="s">
        <v>9</v>
      </c>
      <c r="F2732">
        <v>53</v>
      </c>
    </row>
    <row r="2733" spans="1:6" x14ac:dyDescent="0.3">
      <c r="A2733" s="14">
        <v>65696</v>
      </c>
      <c r="B2733" t="s">
        <v>6</v>
      </c>
      <c r="C2733" t="s">
        <v>7</v>
      </c>
      <c r="D2733" t="s">
        <v>8</v>
      </c>
      <c r="E2733" t="s">
        <v>9</v>
      </c>
      <c r="F2733">
        <v>26</v>
      </c>
    </row>
    <row r="2734" spans="1:6" x14ac:dyDescent="0.3">
      <c r="A2734" s="14">
        <v>69542</v>
      </c>
      <c r="B2734" t="s">
        <v>6</v>
      </c>
      <c r="C2734" t="s">
        <v>7</v>
      </c>
      <c r="D2734" t="s">
        <v>8</v>
      </c>
      <c r="E2734" t="s">
        <v>9</v>
      </c>
      <c r="F2734">
        <v>28</v>
      </c>
    </row>
    <row r="2735" spans="1:6" x14ac:dyDescent="0.3">
      <c r="A2735" s="14">
        <v>46522</v>
      </c>
      <c r="B2735" t="s">
        <v>6</v>
      </c>
      <c r="C2735" t="s">
        <v>7</v>
      </c>
      <c r="D2735" t="s">
        <v>10</v>
      </c>
      <c r="E2735" t="s">
        <v>9</v>
      </c>
      <c r="F2735">
        <v>46</v>
      </c>
    </row>
    <row r="2736" spans="1:6" x14ac:dyDescent="0.3">
      <c r="A2736" s="14">
        <v>71675</v>
      </c>
      <c r="B2736" t="s">
        <v>6</v>
      </c>
      <c r="C2736" t="s">
        <v>15</v>
      </c>
      <c r="D2736" t="s">
        <v>14</v>
      </c>
      <c r="E2736" t="s">
        <v>11</v>
      </c>
      <c r="F2736">
        <v>63</v>
      </c>
    </row>
    <row r="2737" spans="1:6" x14ac:dyDescent="0.3">
      <c r="A2737" s="14">
        <v>81776</v>
      </c>
      <c r="B2737" t="s">
        <v>6</v>
      </c>
      <c r="C2737" t="s">
        <v>19</v>
      </c>
      <c r="D2737" t="s">
        <v>8</v>
      </c>
      <c r="E2737" t="s">
        <v>9</v>
      </c>
      <c r="F2737">
        <v>45</v>
      </c>
    </row>
    <row r="2738" spans="1:6" x14ac:dyDescent="0.3">
      <c r="A2738" s="14">
        <v>17625</v>
      </c>
      <c r="B2738" t="s">
        <v>6</v>
      </c>
      <c r="C2738" t="s">
        <v>7</v>
      </c>
      <c r="D2738" t="s">
        <v>10</v>
      </c>
      <c r="E2738" t="s">
        <v>13</v>
      </c>
      <c r="F2738">
        <v>63</v>
      </c>
    </row>
    <row r="2739" spans="1:6" x14ac:dyDescent="0.3">
      <c r="A2739" s="14">
        <v>54012</v>
      </c>
      <c r="B2739" t="s">
        <v>6</v>
      </c>
      <c r="C2739" t="s">
        <v>15</v>
      </c>
      <c r="D2739" t="s">
        <v>8</v>
      </c>
      <c r="E2739" t="s">
        <v>11</v>
      </c>
      <c r="F2739">
        <v>71</v>
      </c>
    </row>
    <row r="2740" spans="1:6" x14ac:dyDescent="0.3">
      <c r="A2740" s="14">
        <v>70012</v>
      </c>
      <c r="B2740" t="s">
        <v>6</v>
      </c>
      <c r="C2740" t="s">
        <v>7</v>
      </c>
      <c r="D2740" t="s">
        <v>14</v>
      </c>
      <c r="E2740" t="s">
        <v>11</v>
      </c>
      <c r="F2740">
        <v>58</v>
      </c>
    </row>
    <row r="2741" spans="1:6" x14ac:dyDescent="0.3">
      <c r="A2741" s="14">
        <v>82955</v>
      </c>
      <c r="B2741" t="s">
        <v>12</v>
      </c>
      <c r="C2741" t="s">
        <v>7</v>
      </c>
      <c r="D2741" t="s">
        <v>8</v>
      </c>
      <c r="E2741" t="s">
        <v>9</v>
      </c>
      <c r="F2741">
        <v>29</v>
      </c>
    </row>
    <row r="2742" spans="1:6" x14ac:dyDescent="0.3">
      <c r="A2742" s="14">
        <v>57587</v>
      </c>
      <c r="B2742" t="s">
        <v>12</v>
      </c>
      <c r="C2742" t="s">
        <v>7</v>
      </c>
      <c r="D2742" t="s">
        <v>10</v>
      </c>
      <c r="E2742" t="s">
        <v>9</v>
      </c>
      <c r="F2742">
        <v>44</v>
      </c>
    </row>
    <row r="2743" spans="1:6" x14ac:dyDescent="0.3">
      <c r="A2743" s="14">
        <v>43396</v>
      </c>
      <c r="B2743" t="s">
        <v>12</v>
      </c>
      <c r="C2743" t="s">
        <v>7</v>
      </c>
      <c r="D2743" t="s">
        <v>10</v>
      </c>
      <c r="E2743" t="s">
        <v>13</v>
      </c>
      <c r="F2743">
        <v>47</v>
      </c>
    </row>
    <row r="2744" spans="1:6" x14ac:dyDescent="0.3">
      <c r="A2744" s="14">
        <v>70638</v>
      </c>
      <c r="B2744" t="s">
        <v>6</v>
      </c>
      <c r="C2744" t="s">
        <v>7</v>
      </c>
      <c r="D2744" t="s">
        <v>14</v>
      </c>
      <c r="E2744" t="s">
        <v>11</v>
      </c>
      <c r="F2744">
        <v>51</v>
      </c>
    </row>
    <row r="2745" spans="1:6" x14ac:dyDescent="0.3">
      <c r="A2745" s="14">
        <v>43777</v>
      </c>
      <c r="B2745" t="s">
        <v>6</v>
      </c>
      <c r="C2745" t="s">
        <v>7</v>
      </c>
      <c r="D2745" t="s">
        <v>10</v>
      </c>
      <c r="E2745" t="s">
        <v>9</v>
      </c>
      <c r="F2745">
        <v>59</v>
      </c>
    </row>
    <row r="2746" spans="1:6" x14ac:dyDescent="0.3">
      <c r="A2746" s="14">
        <v>57725</v>
      </c>
      <c r="B2746" t="s">
        <v>6</v>
      </c>
      <c r="C2746" t="s">
        <v>7</v>
      </c>
      <c r="D2746" t="s">
        <v>10</v>
      </c>
      <c r="E2746" t="s">
        <v>9</v>
      </c>
      <c r="F2746">
        <v>58</v>
      </c>
    </row>
    <row r="2747" spans="1:6" x14ac:dyDescent="0.3">
      <c r="A2747" s="14">
        <v>21132</v>
      </c>
      <c r="B2747" t="s">
        <v>6</v>
      </c>
      <c r="C2747" t="s">
        <v>7</v>
      </c>
      <c r="D2747" t="s">
        <v>14</v>
      </c>
      <c r="E2747" t="s">
        <v>9</v>
      </c>
      <c r="F2747">
        <v>58</v>
      </c>
    </row>
    <row r="2748" spans="1:6" x14ac:dyDescent="0.3">
      <c r="A2748" s="14">
        <v>89956</v>
      </c>
      <c r="B2748" t="s">
        <v>6</v>
      </c>
      <c r="C2748" t="s">
        <v>7</v>
      </c>
      <c r="D2748" t="s">
        <v>8</v>
      </c>
      <c r="E2748" t="s">
        <v>11</v>
      </c>
      <c r="F2748">
        <v>47</v>
      </c>
    </row>
    <row r="2749" spans="1:6" x14ac:dyDescent="0.3">
      <c r="A2749" s="14">
        <v>19781</v>
      </c>
      <c r="B2749" t="s">
        <v>6</v>
      </c>
      <c r="C2749" t="s">
        <v>15</v>
      </c>
      <c r="D2749" t="s">
        <v>14</v>
      </c>
      <c r="E2749" t="s">
        <v>11</v>
      </c>
      <c r="F2749">
        <v>75</v>
      </c>
    </row>
    <row r="2750" spans="1:6" x14ac:dyDescent="0.3">
      <c r="A2750" s="14">
        <v>77979</v>
      </c>
      <c r="B2750" t="s">
        <v>6</v>
      </c>
      <c r="C2750" t="s">
        <v>7</v>
      </c>
      <c r="D2750" t="s">
        <v>8</v>
      </c>
      <c r="E2750" t="s">
        <v>9</v>
      </c>
      <c r="F2750">
        <v>41</v>
      </c>
    </row>
    <row r="2751" spans="1:6" x14ac:dyDescent="0.3">
      <c r="A2751" s="14">
        <v>39069</v>
      </c>
      <c r="B2751" t="s">
        <v>6</v>
      </c>
      <c r="C2751" t="s">
        <v>7</v>
      </c>
      <c r="D2751" t="s">
        <v>8</v>
      </c>
      <c r="E2751" t="s">
        <v>13</v>
      </c>
      <c r="F2751">
        <v>44</v>
      </c>
    </row>
    <row r="2752" spans="1:6" x14ac:dyDescent="0.3">
      <c r="A2752" s="14">
        <v>52733</v>
      </c>
      <c r="B2752" t="s">
        <v>12</v>
      </c>
      <c r="C2752" t="s">
        <v>7</v>
      </c>
      <c r="D2752" t="s">
        <v>10</v>
      </c>
      <c r="E2752" t="s">
        <v>18</v>
      </c>
      <c r="F2752">
        <v>38</v>
      </c>
    </row>
    <row r="2753" spans="1:6" x14ac:dyDescent="0.3">
      <c r="A2753" s="14">
        <v>40128</v>
      </c>
      <c r="B2753" t="s">
        <v>6</v>
      </c>
      <c r="C2753" t="s">
        <v>15</v>
      </c>
      <c r="D2753" t="s">
        <v>8</v>
      </c>
      <c r="E2753" t="s">
        <v>18</v>
      </c>
      <c r="F2753">
        <v>54</v>
      </c>
    </row>
    <row r="2754" spans="1:6" x14ac:dyDescent="0.3">
      <c r="A2754" s="14">
        <v>10756</v>
      </c>
      <c r="B2754" t="s">
        <v>6</v>
      </c>
      <c r="C2754" t="s">
        <v>7</v>
      </c>
      <c r="D2754" t="s">
        <v>8</v>
      </c>
      <c r="E2754" t="s">
        <v>11</v>
      </c>
      <c r="F2754">
        <v>55</v>
      </c>
    </row>
    <row r="2755" spans="1:6" x14ac:dyDescent="0.3">
      <c r="A2755" s="14">
        <v>77675</v>
      </c>
      <c r="B2755" t="s">
        <v>6</v>
      </c>
      <c r="C2755" t="s">
        <v>7</v>
      </c>
      <c r="D2755" t="s">
        <v>14</v>
      </c>
      <c r="E2755" t="s">
        <v>9</v>
      </c>
      <c r="F2755">
        <v>36</v>
      </c>
    </row>
    <row r="2756" spans="1:6" x14ac:dyDescent="0.3">
      <c r="A2756" s="14">
        <v>71769</v>
      </c>
      <c r="B2756" t="s">
        <v>6</v>
      </c>
      <c r="C2756" t="s">
        <v>7</v>
      </c>
      <c r="D2756" t="s">
        <v>8</v>
      </c>
      <c r="E2756" t="s">
        <v>9</v>
      </c>
      <c r="F2756">
        <v>34</v>
      </c>
    </row>
    <row r="2757" spans="1:6" x14ac:dyDescent="0.3">
      <c r="A2757" s="14">
        <v>27950</v>
      </c>
      <c r="B2757" t="s">
        <v>6</v>
      </c>
      <c r="C2757" t="s">
        <v>7</v>
      </c>
      <c r="D2757" t="s">
        <v>8</v>
      </c>
      <c r="E2757" t="s">
        <v>9</v>
      </c>
      <c r="F2757">
        <v>41</v>
      </c>
    </row>
    <row r="2758" spans="1:6" x14ac:dyDescent="0.3">
      <c r="A2758" s="14">
        <v>54286</v>
      </c>
      <c r="B2758" t="s">
        <v>6</v>
      </c>
      <c r="C2758" t="s">
        <v>7</v>
      </c>
      <c r="D2758" t="s">
        <v>10</v>
      </c>
      <c r="E2758" t="s">
        <v>11</v>
      </c>
      <c r="F2758">
        <v>29</v>
      </c>
    </row>
    <row r="2759" spans="1:6" x14ac:dyDescent="0.3">
      <c r="A2759" s="14">
        <v>14245</v>
      </c>
      <c r="B2759" t="s">
        <v>6</v>
      </c>
      <c r="C2759" t="s">
        <v>15</v>
      </c>
      <c r="D2759" t="s">
        <v>8</v>
      </c>
      <c r="E2759" t="s">
        <v>11</v>
      </c>
      <c r="F2759">
        <v>37</v>
      </c>
    </row>
    <row r="2760" spans="1:6" x14ac:dyDescent="0.3">
      <c r="A2760" s="14">
        <v>19496</v>
      </c>
      <c r="B2760" t="s">
        <v>6</v>
      </c>
      <c r="C2760" t="s">
        <v>7</v>
      </c>
      <c r="D2760" t="s">
        <v>8</v>
      </c>
      <c r="E2760" t="s">
        <v>11</v>
      </c>
      <c r="F2760">
        <v>61</v>
      </c>
    </row>
    <row r="2761" spans="1:6" x14ac:dyDescent="0.3">
      <c r="A2761" s="14">
        <v>80839</v>
      </c>
      <c r="B2761" t="s">
        <v>6</v>
      </c>
      <c r="C2761" t="s">
        <v>7</v>
      </c>
      <c r="D2761" t="s">
        <v>10</v>
      </c>
      <c r="E2761" t="s">
        <v>13</v>
      </c>
      <c r="F2761">
        <v>58</v>
      </c>
    </row>
    <row r="2762" spans="1:6" x14ac:dyDescent="0.3">
      <c r="A2762" s="14">
        <v>78152</v>
      </c>
      <c r="B2762" t="s">
        <v>6</v>
      </c>
      <c r="C2762" t="s">
        <v>7</v>
      </c>
      <c r="D2762" t="s">
        <v>14</v>
      </c>
      <c r="E2762" t="s">
        <v>18</v>
      </c>
      <c r="F2762">
        <v>50</v>
      </c>
    </row>
    <row r="2763" spans="1:6" x14ac:dyDescent="0.3">
      <c r="A2763" s="14">
        <v>78151</v>
      </c>
      <c r="B2763" t="s">
        <v>6</v>
      </c>
      <c r="C2763" t="s">
        <v>15</v>
      </c>
      <c r="D2763" t="s">
        <v>30</v>
      </c>
      <c r="E2763" t="s">
        <v>11</v>
      </c>
      <c r="F2763">
        <v>40</v>
      </c>
    </row>
    <row r="2764" spans="1:6" x14ac:dyDescent="0.3">
      <c r="A2764" s="14">
        <v>41020</v>
      </c>
      <c r="B2764" t="s">
        <v>6</v>
      </c>
      <c r="C2764" t="s">
        <v>7</v>
      </c>
      <c r="D2764" t="s">
        <v>8</v>
      </c>
      <c r="E2764" t="s">
        <v>9</v>
      </c>
      <c r="F2764">
        <v>60</v>
      </c>
    </row>
    <row r="2765" spans="1:6" x14ac:dyDescent="0.3">
      <c r="A2765" s="14">
        <v>41343</v>
      </c>
      <c r="B2765" t="s">
        <v>6</v>
      </c>
      <c r="C2765" t="s">
        <v>7</v>
      </c>
      <c r="D2765" t="s">
        <v>14</v>
      </c>
      <c r="E2765" t="s">
        <v>9</v>
      </c>
      <c r="F2765">
        <v>29</v>
      </c>
    </row>
    <row r="2766" spans="1:6" x14ac:dyDescent="0.3">
      <c r="A2766" s="14">
        <v>37860</v>
      </c>
      <c r="B2766" t="s">
        <v>12</v>
      </c>
      <c r="C2766" t="s">
        <v>7</v>
      </c>
      <c r="D2766" t="s">
        <v>14</v>
      </c>
      <c r="E2766" t="s">
        <v>18</v>
      </c>
      <c r="F2766">
        <v>41</v>
      </c>
    </row>
    <row r="2767" spans="1:6" x14ac:dyDescent="0.3">
      <c r="A2767" s="14">
        <v>35525</v>
      </c>
      <c r="B2767" t="s">
        <v>6</v>
      </c>
      <c r="C2767" t="s">
        <v>7</v>
      </c>
      <c r="D2767" t="s">
        <v>10</v>
      </c>
      <c r="E2767" t="s">
        <v>9</v>
      </c>
      <c r="F2767">
        <v>36</v>
      </c>
    </row>
    <row r="2768" spans="1:6" x14ac:dyDescent="0.3">
      <c r="A2768" s="14">
        <v>24934</v>
      </c>
      <c r="B2768" t="s">
        <v>6</v>
      </c>
      <c r="C2768" t="s">
        <v>7</v>
      </c>
      <c r="D2768" t="s">
        <v>10</v>
      </c>
      <c r="E2768" t="s">
        <v>9</v>
      </c>
      <c r="F2768">
        <v>59</v>
      </c>
    </row>
    <row r="2769" spans="1:6" x14ac:dyDescent="0.3">
      <c r="A2769" s="14">
        <v>60132</v>
      </c>
      <c r="B2769" t="s">
        <v>6</v>
      </c>
      <c r="C2769" t="s">
        <v>19</v>
      </c>
      <c r="D2769" t="s">
        <v>17</v>
      </c>
      <c r="E2769" t="s">
        <v>9</v>
      </c>
      <c r="F2769">
        <v>38</v>
      </c>
    </row>
    <row r="2770" spans="1:6" x14ac:dyDescent="0.3">
      <c r="A2770" s="14">
        <v>25811</v>
      </c>
      <c r="B2770" t="s">
        <v>6</v>
      </c>
      <c r="C2770" t="s">
        <v>7</v>
      </c>
      <c r="D2770" t="s">
        <v>10</v>
      </c>
      <c r="E2770" t="s">
        <v>9</v>
      </c>
      <c r="F2770">
        <v>71</v>
      </c>
    </row>
    <row r="2771" spans="1:6" x14ac:dyDescent="0.3">
      <c r="A2771" s="14">
        <v>63774</v>
      </c>
      <c r="B2771" t="s">
        <v>6</v>
      </c>
      <c r="C2771" t="s">
        <v>7</v>
      </c>
      <c r="D2771" t="s">
        <v>8</v>
      </c>
      <c r="E2771" t="s">
        <v>9</v>
      </c>
      <c r="F2771">
        <v>42</v>
      </c>
    </row>
    <row r="2772" spans="1:6" x14ac:dyDescent="0.3">
      <c r="A2772" s="14">
        <v>48221</v>
      </c>
      <c r="B2772" t="s">
        <v>6</v>
      </c>
      <c r="C2772" t="s">
        <v>7</v>
      </c>
      <c r="D2772" t="s">
        <v>30</v>
      </c>
      <c r="E2772" t="s">
        <v>9</v>
      </c>
      <c r="F2772">
        <v>32</v>
      </c>
    </row>
    <row r="2773" spans="1:6" x14ac:dyDescent="0.3">
      <c r="A2773" s="14">
        <v>19507</v>
      </c>
      <c r="B2773" t="s">
        <v>6</v>
      </c>
      <c r="C2773" t="s">
        <v>15</v>
      </c>
      <c r="D2773" t="s">
        <v>14</v>
      </c>
      <c r="E2773" t="s">
        <v>11</v>
      </c>
      <c r="F2773">
        <v>52</v>
      </c>
    </row>
    <row r="2774" spans="1:6" x14ac:dyDescent="0.3">
      <c r="A2774" s="14">
        <v>80153</v>
      </c>
      <c r="B2774" t="s">
        <v>6</v>
      </c>
      <c r="C2774" t="s">
        <v>15</v>
      </c>
      <c r="D2774" t="s">
        <v>14</v>
      </c>
      <c r="E2774" t="s">
        <v>11</v>
      </c>
      <c r="F2774">
        <v>57</v>
      </c>
    </row>
    <row r="2775" spans="1:6" x14ac:dyDescent="0.3">
      <c r="A2775" s="14">
        <v>73902</v>
      </c>
      <c r="B2775" t="s">
        <v>6</v>
      </c>
      <c r="C2775" t="s">
        <v>7</v>
      </c>
      <c r="D2775" t="s">
        <v>10</v>
      </c>
      <c r="E2775" t="s">
        <v>9</v>
      </c>
      <c r="F2775">
        <v>36</v>
      </c>
    </row>
    <row r="2776" spans="1:6" x14ac:dyDescent="0.3">
      <c r="A2776" s="14">
        <v>50876</v>
      </c>
      <c r="B2776" t="s">
        <v>6</v>
      </c>
      <c r="C2776" t="s">
        <v>7</v>
      </c>
      <c r="D2776" t="s">
        <v>10</v>
      </c>
      <c r="E2776" t="s">
        <v>9</v>
      </c>
      <c r="F2776">
        <v>66</v>
      </c>
    </row>
    <row r="2777" spans="1:6" x14ac:dyDescent="0.3">
      <c r="A2777" s="14">
        <v>42624</v>
      </c>
      <c r="B2777" t="s">
        <v>12</v>
      </c>
      <c r="C2777" t="s">
        <v>7</v>
      </c>
      <c r="D2777" t="s">
        <v>14</v>
      </c>
      <c r="E2777" t="s">
        <v>11</v>
      </c>
      <c r="F2777">
        <v>43</v>
      </c>
    </row>
    <row r="2778" spans="1:6" x14ac:dyDescent="0.3">
      <c r="A2778" s="14">
        <v>46034</v>
      </c>
      <c r="B2778" t="s">
        <v>6</v>
      </c>
      <c r="C2778" t="s">
        <v>7</v>
      </c>
      <c r="D2778" t="s">
        <v>10</v>
      </c>
      <c r="E2778" t="s">
        <v>9</v>
      </c>
      <c r="F2778">
        <v>75</v>
      </c>
    </row>
    <row r="2779" spans="1:6" x14ac:dyDescent="0.3">
      <c r="A2779" s="14">
        <v>85414</v>
      </c>
      <c r="B2779" t="s">
        <v>6</v>
      </c>
      <c r="C2779" t="s">
        <v>7</v>
      </c>
      <c r="D2779" t="s">
        <v>10</v>
      </c>
      <c r="E2779" t="s">
        <v>9</v>
      </c>
      <c r="F2779">
        <v>64</v>
      </c>
    </row>
    <row r="2780" spans="1:6" x14ac:dyDescent="0.3">
      <c r="A2780" s="14">
        <v>27280</v>
      </c>
      <c r="B2780" t="s">
        <v>6</v>
      </c>
      <c r="C2780" t="s">
        <v>7</v>
      </c>
      <c r="D2780" t="s">
        <v>10</v>
      </c>
      <c r="E2780" t="s">
        <v>9</v>
      </c>
      <c r="F2780">
        <v>55</v>
      </c>
    </row>
    <row r="2781" spans="1:6" x14ac:dyDescent="0.3">
      <c r="A2781" s="14">
        <v>10529</v>
      </c>
      <c r="B2781" t="s">
        <v>6</v>
      </c>
      <c r="C2781" t="s">
        <v>7</v>
      </c>
      <c r="D2781" t="s">
        <v>8</v>
      </c>
      <c r="E2781" t="s">
        <v>9</v>
      </c>
      <c r="F2781">
        <v>65</v>
      </c>
    </row>
    <row r="2782" spans="1:6" x14ac:dyDescent="0.3">
      <c r="A2782" s="14">
        <v>71797</v>
      </c>
      <c r="B2782" t="s">
        <v>6</v>
      </c>
      <c r="C2782" t="s">
        <v>7</v>
      </c>
      <c r="D2782" t="s">
        <v>8</v>
      </c>
      <c r="E2782" t="s">
        <v>9</v>
      </c>
      <c r="F2782">
        <v>28</v>
      </c>
    </row>
    <row r="2783" spans="1:6" x14ac:dyDescent="0.3">
      <c r="A2783" s="14">
        <v>67128</v>
      </c>
      <c r="B2783" t="s">
        <v>6</v>
      </c>
      <c r="C2783" t="s">
        <v>15</v>
      </c>
      <c r="D2783" t="s">
        <v>8</v>
      </c>
      <c r="E2783" t="s">
        <v>11</v>
      </c>
      <c r="F2783">
        <v>76</v>
      </c>
    </row>
    <row r="2784" spans="1:6" x14ac:dyDescent="0.3">
      <c r="A2784" s="14">
        <v>22811</v>
      </c>
      <c r="B2784" t="s">
        <v>6</v>
      </c>
      <c r="C2784" t="s">
        <v>7</v>
      </c>
      <c r="D2784" t="s">
        <v>8</v>
      </c>
      <c r="E2784" t="s">
        <v>13</v>
      </c>
      <c r="F2784">
        <v>43</v>
      </c>
    </row>
    <row r="2785" spans="1:6" x14ac:dyDescent="0.3">
      <c r="A2785" s="14">
        <v>40562</v>
      </c>
      <c r="B2785" t="s">
        <v>6</v>
      </c>
      <c r="C2785" t="s">
        <v>7</v>
      </c>
      <c r="D2785" t="s">
        <v>8</v>
      </c>
      <c r="E2785" t="s">
        <v>9</v>
      </c>
      <c r="F2785">
        <v>68</v>
      </c>
    </row>
    <row r="2786" spans="1:6" x14ac:dyDescent="0.3">
      <c r="A2786" s="14">
        <v>58603</v>
      </c>
      <c r="B2786" t="s">
        <v>6</v>
      </c>
      <c r="C2786" t="s">
        <v>7</v>
      </c>
      <c r="D2786" t="s">
        <v>14</v>
      </c>
      <c r="E2786" t="s">
        <v>9</v>
      </c>
      <c r="F2786">
        <v>30</v>
      </c>
    </row>
    <row r="2787" spans="1:6" x14ac:dyDescent="0.3">
      <c r="A2787" s="14">
        <v>84681</v>
      </c>
      <c r="B2787" t="s">
        <v>6</v>
      </c>
      <c r="C2787" t="s">
        <v>7</v>
      </c>
      <c r="D2787" t="s">
        <v>10</v>
      </c>
      <c r="E2787" t="s">
        <v>9</v>
      </c>
      <c r="F2787">
        <v>65</v>
      </c>
    </row>
    <row r="2788" spans="1:6" x14ac:dyDescent="0.3">
      <c r="A2788" s="14">
        <v>12587</v>
      </c>
      <c r="B2788" t="s">
        <v>6</v>
      </c>
      <c r="C2788" t="s">
        <v>7</v>
      </c>
      <c r="D2788" t="s">
        <v>14</v>
      </c>
      <c r="E2788" t="s">
        <v>9</v>
      </c>
      <c r="F2788">
        <v>36</v>
      </c>
    </row>
    <row r="2789" spans="1:6" x14ac:dyDescent="0.3">
      <c r="A2789" s="14">
        <v>84746</v>
      </c>
      <c r="B2789" t="s">
        <v>6</v>
      </c>
      <c r="C2789" t="s">
        <v>7</v>
      </c>
      <c r="D2789" t="s">
        <v>8</v>
      </c>
      <c r="E2789" t="s">
        <v>9</v>
      </c>
      <c r="F2789">
        <v>31</v>
      </c>
    </row>
    <row r="2790" spans="1:6" x14ac:dyDescent="0.3">
      <c r="A2790" s="14">
        <v>58818</v>
      </c>
      <c r="B2790" t="s">
        <v>6</v>
      </c>
      <c r="C2790" t="s">
        <v>7</v>
      </c>
      <c r="D2790" t="s">
        <v>10</v>
      </c>
      <c r="E2790" t="s">
        <v>9</v>
      </c>
      <c r="F2790">
        <v>48</v>
      </c>
    </row>
    <row r="2791" spans="1:6" x14ac:dyDescent="0.3">
      <c r="A2791" s="14">
        <v>57642</v>
      </c>
      <c r="B2791" t="s">
        <v>6</v>
      </c>
      <c r="C2791" t="s">
        <v>7</v>
      </c>
      <c r="D2791" t="s">
        <v>8</v>
      </c>
      <c r="E2791" t="s">
        <v>9</v>
      </c>
      <c r="F2791">
        <v>23</v>
      </c>
    </row>
    <row r="2792" spans="1:6" x14ac:dyDescent="0.3">
      <c r="A2792" s="14">
        <v>72692</v>
      </c>
      <c r="B2792" t="s">
        <v>6</v>
      </c>
      <c r="C2792" t="s">
        <v>7</v>
      </c>
      <c r="D2792" t="s">
        <v>10</v>
      </c>
      <c r="E2792" t="s">
        <v>9</v>
      </c>
      <c r="F2792">
        <v>64</v>
      </c>
    </row>
    <row r="2793" spans="1:6" x14ac:dyDescent="0.3">
      <c r="A2793" s="14">
        <v>52310</v>
      </c>
      <c r="B2793" t="s">
        <v>6</v>
      </c>
      <c r="C2793" t="s">
        <v>7</v>
      </c>
      <c r="D2793" t="s">
        <v>10</v>
      </c>
      <c r="E2793" t="s">
        <v>9</v>
      </c>
      <c r="F2793">
        <v>61</v>
      </c>
    </row>
    <row r="2794" spans="1:6" x14ac:dyDescent="0.3">
      <c r="A2794" s="14">
        <v>58318</v>
      </c>
      <c r="B2794" t="s">
        <v>6</v>
      </c>
      <c r="C2794" t="s">
        <v>15</v>
      </c>
      <c r="D2794" t="s">
        <v>14</v>
      </c>
      <c r="E2794" t="s">
        <v>11</v>
      </c>
      <c r="F2794">
        <v>36</v>
      </c>
    </row>
    <row r="2795" spans="1:6" x14ac:dyDescent="0.3">
      <c r="A2795" s="14">
        <v>70301</v>
      </c>
      <c r="B2795" t="s">
        <v>6</v>
      </c>
      <c r="C2795" t="s">
        <v>7</v>
      </c>
      <c r="D2795" t="s">
        <v>8</v>
      </c>
      <c r="E2795" t="s">
        <v>9</v>
      </c>
      <c r="F2795">
        <v>54</v>
      </c>
    </row>
    <row r="2796" spans="1:6" x14ac:dyDescent="0.3">
      <c r="A2796" s="14">
        <v>70692</v>
      </c>
      <c r="B2796" t="s">
        <v>6</v>
      </c>
      <c r="C2796" t="s">
        <v>7</v>
      </c>
      <c r="D2796" t="s">
        <v>10</v>
      </c>
      <c r="E2796" t="s">
        <v>18</v>
      </c>
      <c r="F2796">
        <v>56</v>
      </c>
    </row>
    <row r="2797" spans="1:6" x14ac:dyDescent="0.3">
      <c r="A2797" s="14">
        <v>76678</v>
      </c>
      <c r="B2797" t="s">
        <v>6</v>
      </c>
      <c r="C2797" t="s">
        <v>7</v>
      </c>
      <c r="D2797" t="s">
        <v>14</v>
      </c>
      <c r="E2797" t="s">
        <v>9</v>
      </c>
      <c r="F2797">
        <v>42</v>
      </c>
    </row>
    <row r="2798" spans="1:6" x14ac:dyDescent="0.3">
      <c r="A2798" s="14">
        <v>75110</v>
      </c>
      <c r="B2798" t="s">
        <v>6</v>
      </c>
      <c r="C2798" t="s">
        <v>15</v>
      </c>
      <c r="D2798" t="s">
        <v>8</v>
      </c>
      <c r="E2798" t="s">
        <v>11</v>
      </c>
      <c r="F2798">
        <v>44</v>
      </c>
    </row>
    <row r="2799" spans="1:6" x14ac:dyDescent="0.3">
      <c r="A2799" s="14">
        <v>13808</v>
      </c>
      <c r="B2799" t="s">
        <v>12</v>
      </c>
      <c r="C2799" t="s">
        <v>7</v>
      </c>
      <c r="D2799" t="s">
        <v>10</v>
      </c>
      <c r="E2799" t="s">
        <v>13</v>
      </c>
      <c r="F2799">
        <v>43</v>
      </c>
    </row>
    <row r="2800" spans="1:6" x14ac:dyDescent="0.3">
      <c r="A2800" s="14">
        <v>33746</v>
      </c>
      <c r="B2800" t="s">
        <v>6</v>
      </c>
      <c r="C2800" t="s">
        <v>15</v>
      </c>
      <c r="D2800" t="s">
        <v>14</v>
      </c>
      <c r="E2800" t="s">
        <v>21</v>
      </c>
      <c r="F2800">
        <v>50</v>
      </c>
    </row>
    <row r="2801" spans="1:6" x14ac:dyDescent="0.3">
      <c r="A2801" s="14">
        <v>86620</v>
      </c>
      <c r="B2801" t="s">
        <v>6</v>
      </c>
      <c r="C2801" t="s">
        <v>7</v>
      </c>
      <c r="D2801" t="s">
        <v>8</v>
      </c>
      <c r="E2801" t="s">
        <v>11</v>
      </c>
      <c r="F2801">
        <v>51</v>
      </c>
    </row>
    <row r="2802" spans="1:6" x14ac:dyDescent="0.3">
      <c r="A2802" s="14">
        <v>12436</v>
      </c>
      <c r="B2802" t="s">
        <v>6</v>
      </c>
      <c r="C2802" t="s">
        <v>7</v>
      </c>
      <c r="D2802" t="s">
        <v>8</v>
      </c>
      <c r="E2802" t="s">
        <v>9</v>
      </c>
      <c r="F2802">
        <v>27</v>
      </c>
    </row>
    <row r="2803" spans="1:6" x14ac:dyDescent="0.3">
      <c r="A2803" s="14">
        <v>13321</v>
      </c>
      <c r="B2803" t="s">
        <v>6</v>
      </c>
      <c r="C2803" t="s">
        <v>7</v>
      </c>
      <c r="D2803" t="s">
        <v>10</v>
      </c>
      <c r="E2803" t="s">
        <v>9</v>
      </c>
      <c r="F2803">
        <v>51</v>
      </c>
    </row>
    <row r="2804" spans="1:6" x14ac:dyDescent="0.3">
      <c r="A2804" s="14">
        <v>48734</v>
      </c>
      <c r="B2804" t="s">
        <v>6</v>
      </c>
      <c r="C2804" t="s">
        <v>15</v>
      </c>
      <c r="D2804" t="s">
        <v>14</v>
      </c>
      <c r="E2804" t="s">
        <v>18</v>
      </c>
      <c r="F2804">
        <v>49</v>
      </c>
    </row>
    <row r="2805" spans="1:6" x14ac:dyDescent="0.3">
      <c r="A2805" s="14">
        <v>18196</v>
      </c>
      <c r="B2805" t="s">
        <v>12</v>
      </c>
      <c r="C2805" t="s">
        <v>15</v>
      </c>
      <c r="D2805" t="s">
        <v>14</v>
      </c>
      <c r="E2805" t="s">
        <v>11</v>
      </c>
      <c r="F2805">
        <v>49</v>
      </c>
    </row>
    <row r="2806" spans="1:6" x14ac:dyDescent="0.3">
      <c r="A2806" s="14">
        <v>28960</v>
      </c>
      <c r="B2806" t="s">
        <v>6</v>
      </c>
      <c r="C2806" t="s">
        <v>15</v>
      </c>
      <c r="D2806" t="s">
        <v>14</v>
      </c>
      <c r="E2806" t="s">
        <v>11</v>
      </c>
      <c r="F2806">
        <v>59</v>
      </c>
    </row>
    <row r="2807" spans="1:6" x14ac:dyDescent="0.3">
      <c r="A2807" s="14">
        <v>51916</v>
      </c>
      <c r="B2807" t="s">
        <v>6</v>
      </c>
      <c r="C2807" t="s">
        <v>7</v>
      </c>
      <c r="D2807" t="s">
        <v>8</v>
      </c>
      <c r="E2807" t="s">
        <v>11</v>
      </c>
      <c r="F2807">
        <v>47</v>
      </c>
    </row>
    <row r="2808" spans="1:6" x14ac:dyDescent="0.3">
      <c r="A2808" s="14">
        <v>19610</v>
      </c>
      <c r="B2808" t="s">
        <v>6</v>
      </c>
      <c r="C2808" t="s">
        <v>7</v>
      </c>
      <c r="D2808" t="s">
        <v>14</v>
      </c>
      <c r="E2808" t="s">
        <v>11</v>
      </c>
      <c r="F2808">
        <v>50</v>
      </c>
    </row>
    <row r="2809" spans="1:6" x14ac:dyDescent="0.3">
      <c r="A2809" s="14">
        <v>32719</v>
      </c>
      <c r="B2809" t="s">
        <v>6</v>
      </c>
      <c r="C2809" t="s">
        <v>15</v>
      </c>
      <c r="D2809" t="s">
        <v>14</v>
      </c>
      <c r="E2809" t="s">
        <v>11</v>
      </c>
      <c r="F2809">
        <v>62</v>
      </c>
    </row>
    <row r="2810" spans="1:6" x14ac:dyDescent="0.3">
      <c r="A2810" s="14">
        <v>30099</v>
      </c>
      <c r="B2810" t="s">
        <v>6</v>
      </c>
      <c r="C2810" t="s">
        <v>7</v>
      </c>
      <c r="D2810" t="s">
        <v>10</v>
      </c>
      <c r="E2810" t="s">
        <v>9</v>
      </c>
      <c r="F2810">
        <v>54</v>
      </c>
    </row>
    <row r="2811" spans="1:6" x14ac:dyDescent="0.3">
      <c r="A2811" s="14">
        <v>53425</v>
      </c>
      <c r="B2811" t="s">
        <v>6</v>
      </c>
      <c r="C2811" t="s">
        <v>7</v>
      </c>
      <c r="D2811" t="s">
        <v>14</v>
      </c>
      <c r="E2811" t="s">
        <v>9</v>
      </c>
      <c r="F2811">
        <v>26</v>
      </c>
    </row>
    <row r="2812" spans="1:6" x14ac:dyDescent="0.3">
      <c r="A2812" s="14">
        <v>88332</v>
      </c>
      <c r="B2812" t="s">
        <v>6</v>
      </c>
      <c r="C2812" t="s">
        <v>7</v>
      </c>
      <c r="D2812" t="s">
        <v>14</v>
      </c>
      <c r="E2812" t="s">
        <v>11</v>
      </c>
      <c r="F2812">
        <v>65</v>
      </c>
    </row>
    <row r="2813" spans="1:6" x14ac:dyDescent="0.3">
      <c r="A2813" s="14">
        <v>21605</v>
      </c>
      <c r="B2813" t="s">
        <v>6</v>
      </c>
      <c r="C2813" t="s">
        <v>7</v>
      </c>
      <c r="D2813" t="s">
        <v>10</v>
      </c>
      <c r="E2813" t="s">
        <v>9</v>
      </c>
      <c r="F2813">
        <v>63</v>
      </c>
    </row>
    <row r="2814" spans="1:6" x14ac:dyDescent="0.3">
      <c r="A2814" s="14">
        <v>77096</v>
      </c>
      <c r="B2814" t="s">
        <v>6</v>
      </c>
      <c r="C2814" t="s">
        <v>15</v>
      </c>
      <c r="D2814" t="s">
        <v>8</v>
      </c>
      <c r="E2814" t="s">
        <v>11</v>
      </c>
      <c r="F2814">
        <v>38</v>
      </c>
    </row>
    <row r="2815" spans="1:6" x14ac:dyDescent="0.3">
      <c r="A2815" s="14">
        <v>83049</v>
      </c>
      <c r="B2815" t="s">
        <v>6</v>
      </c>
      <c r="C2815" t="s">
        <v>7</v>
      </c>
      <c r="D2815" t="s">
        <v>10</v>
      </c>
      <c r="E2815" t="s">
        <v>21</v>
      </c>
      <c r="F2815">
        <v>27</v>
      </c>
    </row>
    <row r="2816" spans="1:6" x14ac:dyDescent="0.3">
      <c r="A2816" s="14">
        <v>27565</v>
      </c>
      <c r="B2816" t="s">
        <v>6</v>
      </c>
      <c r="C2816" t="s">
        <v>7</v>
      </c>
      <c r="D2816" t="s">
        <v>8</v>
      </c>
      <c r="E2816" t="s">
        <v>9</v>
      </c>
      <c r="F2816">
        <v>23</v>
      </c>
    </row>
    <row r="2817" spans="1:6" x14ac:dyDescent="0.3">
      <c r="A2817" s="14">
        <v>18249</v>
      </c>
      <c r="B2817" t="s">
        <v>6</v>
      </c>
      <c r="C2817" t="s">
        <v>7</v>
      </c>
      <c r="D2817" t="s">
        <v>10</v>
      </c>
      <c r="E2817" t="s">
        <v>9</v>
      </c>
      <c r="F2817">
        <v>44</v>
      </c>
    </row>
    <row r="2818" spans="1:6" x14ac:dyDescent="0.3">
      <c r="A2818" s="14">
        <v>63901</v>
      </c>
      <c r="B2818" t="s">
        <v>12</v>
      </c>
      <c r="C2818" t="s">
        <v>7</v>
      </c>
      <c r="D2818" t="s">
        <v>10</v>
      </c>
      <c r="E2818" t="s">
        <v>9</v>
      </c>
      <c r="F2818">
        <v>27</v>
      </c>
    </row>
    <row r="2819" spans="1:6" x14ac:dyDescent="0.3">
      <c r="A2819" s="14">
        <v>15702</v>
      </c>
      <c r="B2819" t="s">
        <v>6</v>
      </c>
      <c r="C2819" t="s">
        <v>7</v>
      </c>
      <c r="D2819" t="s">
        <v>8</v>
      </c>
      <c r="E2819" t="s">
        <v>11</v>
      </c>
      <c r="F2819">
        <v>46</v>
      </c>
    </row>
    <row r="2820" spans="1:6" x14ac:dyDescent="0.3">
      <c r="A2820" s="14">
        <v>38103</v>
      </c>
      <c r="B2820" t="s">
        <v>12</v>
      </c>
      <c r="C2820" t="s">
        <v>7</v>
      </c>
      <c r="D2820" t="s">
        <v>17</v>
      </c>
      <c r="E2820" t="s">
        <v>9</v>
      </c>
      <c r="F2820">
        <v>41</v>
      </c>
    </row>
    <row r="2821" spans="1:6" x14ac:dyDescent="0.3">
      <c r="A2821" s="14">
        <v>16072</v>
      </c>
      <c r="B2821" t="s">
        <v>6</v>
      </c>
      <c r="C2821" t="s">
        <v>7</v>
      </c>
      <c r="D2821" t="s">
        <v>10</v>
      </c>
      <c r="E2821" t="s">
        <v>9</v>
      </c>
      <c r="F2821">
        <v>59</v>
      </c>
    </row>
    <row r="2822" spans="1:6" x14ac:dyDescent="0.3">
      <c r="A2822" s="14">
        <v>34894</v>
      </c>
      <c r="B2822" t="s">
        <v>6</v>
      </c>
      <c r="C2822" t="s">
        <v>7</v>
      </c>
      <c r="D2822" t="s">
        <v>14</v>
      </c>
      <c r="E2822" t="s">
        <v>9</v>
      </c>
      <c r="F2822">
        <v>30</v>
      </c>
    </row>
    <row r="2823" spans="1:6" x14ac:dyDescent="0.3">
      <c r="A2823" s="14">
        <v>35092</v>
      </c>
      <c r="B2823" t="s">
        <v>6</v>
      </c>
      <c r="C2823" t="s">
        <v>7</v>
      </c>
      <c r="D2823" t="s">
        <v>10</v>
      </c>
      <c r="E2823" t="s">
        <v>9</v>
      </c>
      <c r="F2823">
        <v>51</v>
      </c>
    </row>
    <row r="2824" spans="1:6" x14ac:dyDescent="0.3">
      <c r="A2824" s="14">
        <v>53928</v>
      </c>
      <c r="B2824" t="s">
        <v>6</v>
      </c>
      <c r="C2824" t="s">
        <v>7</v>
      </c>
      <c r="D2824" t="s">
        <v>17</v>
      </c>
      <c r="E2824" t="s">
        <v>9</v>
      </c>
      <c r="F2824">
        <v>44</v>
      </c>
    </row>
    <row r="2825" spans="1:6" x14ac:dyDescent="0.3">
      <c r="A2825" s="14">
        <v>79298</v>
      </c>
      <c r="B2825" t="s">
        <v>6</v>
      </c>
      <c r="C2825" t="s">
        <v>7</v>
      </c>
      <c r="D2825" t="s">
        <v>8</v>
      </c>
      <c r="E2825" t="s">
        <v>9</v>
      </c>
      <c r="F2825">
        <v>42</v>
      </c>
    </row>
    <row r="2826" spans="1:6" x14ac:dyDescent="0.3">
      <c r="A2826" s="14">
        <v>49437</v>
      </c>
      <c r="B2826" t="s">
        <v>6</v>
      </c>
      <c r="C2826" t="s">
        <v>15</v>
      </c>
      <c r="D2826" t="s">
        <v>10</v>
      </c>
      <c r="E2826" t="s">
        <v>18</v>
      </c>
      <c r="F2826">
        <v>62</v>
      </c>
    </row>
    <row r="2827" spans="1:6" x14ac:dyDescent="0.3">
      <c r="A2827" s="14">
        <v>34861</v>
      </c>
      <c r="B2827" t="s">
        <v>6</v>
      </c>
      <c r="C2827" t="s">
        <v>7</v>
      </c>
      <c r="D2827" t="s">
        <v>10</v>
      </c>
      <c r="E2827" t="s">
        <v>9</v>
      </c>
      <c r="F2827">
        <v>55</v>
      </c>
    </row>
    <row r="2828" spans="1:6" x14ac:dyDescent="0.3">
      <c r="A2828" s="14">
        <v>66907</v>
      </c>
      <c r="B2828" t="s">
        <v>6</v>
      </c>
      <c r="C2828" t="s">
        <v>7</v>
      </c>
      <c r="D2828" t="s">
        <v>8</v>
      </c>
      <c r="E2828" t="s">
        <v>20</v>
      </c>
      <c r="F2828">
        <v>31</v>
      </c>
    </row>
    <row r="2829" spans="1:6" x14ac:dyDescent="0.3">
      <c r="A2829" s="14">
        <v>59917</v>
      </c>
      <c r="B2829" t="s">
        <v>6</v>
      </c>
      <c r="C2829" t="s">
        <v>7</v>
      </c>
      <c r="D2829" t="s">
        <v>14</v>
      </c>
      <c r="E2829" t="s">
        <v>9</v>
      </c>
      <c r="F2829">
        <v>59</v>
      </c>
    </row>
    <row r="2830" spans="1:6" x14ac:dyDescent="0.3">
      <c r="A2830" s="14">
        <v>31845</v>
      </c>
      <c r="B2830" t="s">
        <v>12</v>
      </c>
      <c r="C2830" t="s">
        <v>7</v>
      </c>
      <c r="D2830" t="s">
        <v>8</v>
      </c>
      <c r="E2830" t="s">
        <v>18</v>
      </c>
      <c r="F2830">
        <v>49</v>
      </c>
    </row>
    <row r="2831" spans="1:6" x14ac:dyDescent="0.3">
      <c r="A2831" s="14">
        <v>61792</v>
      </c>
      <c r="B2831" t="s">
        <v>12</v>
      </c>
      <c r="C2831" t="s">
        <v>7</v>
      </c>
      <c r="D2831" t="s">
        <v>14</v>
      </c>
      <c r="E2831" t="s">
        <v>13</v>
      </c>
      <c r="F2831">
        <v>33</v>
      </c>
    </row>
    <row r="2832" spans="1:6" x14ac:dyDescent="0.3">
      <c r="A2832" s="14">
        <v>85605</v>
      </c>
      <c r="B2832" t="s">
        <v>6</v>
      </c>
      <c r="C2832" t="s">
        <v>7</v>
      </c>
      <c r="D2832" t="s">
        <v>10</v>
      </c>
      <c r="E2832" t="s">
        <v>9</v>
      </c>
      <c r="F2832">
        <v>48</v>
      </c>
    </row>
    <row r="2833" spans="1:6" x14ac:dyDescent="0.3">
      <c r="A2833" s="14">
        <v>79750</v>
      </c>
      <c r="B2833" t="s">
        <v>6</v>
      </c>
      <c r="C2833" t="s">
        <v>7</v>
      </c>
      <c r="D2833" t="s">
        <v>8</v>
      </c>
      <c r="E2833" t="s">
        <v>9</v>
      </c>
      <c r="F2833">
        <v>28</v>
      </c>
    </row>
    <row r="2834" spans="1:6" x14ac:dyDescent="0.3">
      <c r="A2834" s="14">
        <v>55943</v>
      </c>
      <c r="B2834" t="s">
        <v>6</v>
      </c>
      <c r="C2834" t="s">
        <v>7</v>
      </c>
      <c r="D2834" t="s">
        <v>10</v>
      </c>
      <c r="E2834" t="s">
        <v>9</v>
      </c>
      <c r="F2834">
        <v>37</v>
      </c>
    </row>
    <row r="2835" spans="1:6" x14ac:dyDescent="0.3">
      <c r="A2835" s="14">
        <v>37412</v>
      </c>
      <c r="B2835" t="s">
        <v>6</v>
      </c>
      <c r="C2835" t="s">
        <v>7</v>
      </c>
      <c r="D2835" t="s">
        <v>14</v>
      </c>
      <c r="E2835" t="s">
        <v>9</v>
      </c>
      <c r="F2835">
        <v>33</v>
      </c>
    </row>
    <row r="2836" spans="1:6" x14ac:dyDescent="0.3">
      <c r="A2836" s="14">
        <v>49028</v>
      </c>
      <c r="B2836" t="s">
        <v>6</v>
      </c>
      <c r="C2836" t="s">
        <v>7</v>
      </c>
      <c r="D2836" t="s">
        <v>8</v>
      </c>
      <c r="E2836" t="s">
        <v>9</v>
      </c>
      <c r="F2836">
        <v>42</v>
      </c>
    </row>
    <row r="2837" spans="1:6" x14ac:dyDescent="0.3">
      <c r="A2837" s="14">
        <v>61147</v>
      </c>
      <c r="B2837" t="s">
        <v>6</v>
      </c>
      <c r="C2837" t="s">
        <v>7</v>
      </c>
      <c r="D2837" t="s">
        <v>17</v>
      </c>
      <c r="E2837" t="s">
        <v>9</v>
      </c>
      <c r="F2837">
        <v>52</v>
      </c>
    </row>
    <row r="2838" spans="1:6" x14ac:dyDescent="0.3">
      <c r="A2838" s="14">
        <v>67842</v>
      </c>
      <c r="B2838" t="s">
        <v>6</v>
      </c>
      <c r="C2838" t="s">
        <v>7</v>
      </c>
      <c r="D2838" t="s">
        <v>10</v>
      </c>
      <c r="E2838" t="s">
        <v>9</v>
      </c>
      <c r="F2838">
        <v>61</v>
      </c>
    </row>
    <row r="2839" spans="1:6" x14ac:dyDescent="0.3">
      <c r="A2839" s="14">
        <v>12159</v>
      </c>
      <c r="B2839" t="s">
        <v>6</v>
      </c>
      <c r="C2839" t="s">
        <v>7</v>
      </c>
      <c r="D2839" t="s">
        <v>30</v>
      </c>
      <c r="E2839" t="s">
        <v>9</v>
      </c>
      <c r="F2839">
        <v>41</v>
      </c>
    </row>
    <row r="2840" spans="1:6" x14ac:dyDescent="0.3">
      <c r="A2840" s="14">
        <v>86654</v>
      </c>
      <c r="B2840" t="s">
        <v>12</v>
      </c>
      <c r="C2840" t="s">
        <v>7</v>
      </c>
      <c r="D2840" t="s">
        <v>17</v>
      </c>
      <c r="E2840" t="s">
        <v>9</v>
      </c>
      <c r="F2840">
        <v>31</v>
      </c>
    </row>
    <row r="2841" spans="1:6" x14ac:dyDescent="0.3">
      <c r="A2841" s="14">
        <v>38208</v>
      </c>
      <c r="B2841" t="s">
        <v>6</v>
      </c>
      <c r="C2841" t="s">
        <v>7</v>
      </c>
      <c r="D2841" t="s">
        <v>14</v>
      </c>
      <c r="E2841" t="s">
        <v>9</v>
      </c>
      <c r="F2841">
        <v>37</v>
      </c>
    </row>
    <row r="2842" spans="1:6" x14ac:dyDescent="0.3">
      <c r="A2842" s="14">
        <v>63193</v>
      </c>
      <c r="B2842" t="s">
        <v>6</v>
      </c>
      <c r="C2842" t="s">
        <v>7</v>
      </c>
      <c r="D2842" t="s">
        <v>8</v>
      </c>
      <c r="E2842" t="s">
        <v>9</v>
      </c>
      <c r="F2842">
        <v>31</v>
      </c>
    </row>
    <row r="2843" spans="1:6" x14ac:dyDescent="0.3">
      <c r="A2843" s="14">
        <v>29222</v>
      </c>
      <c r="B2843" t="s">
        <v>6</v>
      </c>
      <c r="C2843" t="s">
        <v>7</v>
      </c>
      <c r="D2843" t="s">
        <v>8</v>
      </c>
      <c r="E2843" t="s">
        <v>9</v>
      </c>
      <c r="F2843">
        <v>39</v>
      </c>
    </row>
    <row r="2844" spans="1:6" x14ac:dyDescent="0.3">
      <c r="A2844" s="14">
        <v>72875</v>
      </c>
      <c r="B2844" t="s">
        <v>6</v>
      </c>
      <c r="C2844" t="s">
        <v>15</v>
      </c>
      <c r="D2844" t="s">
        <v>8</v>
      </c>
      <c r="E2844" t="s">
        <v>11</v>
      </c>
      <c r="F2844">
        <v>49</v>
      </c>
    </row>
    <row r="2845" spans="1:6" x14ac:dyDescent="0.3">
      <c r="A2845" s="14">
        <v>80059</v>
      </c>
      <c r="B2845" t="s">
        <v>12</v>
      </c>
      <c r="C2845" t="s">
        <v>7</v>
      </c>
      <c r="D2845" t="s">
        <v>10</v>
      </c>
      <c r="E2845" t="s">
        <v>18</v>
      </c>
      <c r="F2845">
        <v>71</v>
      </c>
    </row>
    <row r="2846" spans="1:6" x14ac:dyDescent="0.3">
      <c r="A2846" s="14">
        <v>55730</v>
      </c>
      <c r="B2846" t="s">
        <v>6</v>
      </c>
      <c r="C2846" t="s">
        <v>15</v>
      </c>
      <c r="D2846" t="s">
        <v>8</v>
      </c>
      <c r="E2846" t="s">
        <v>11</v>
      </c>
      <c r="F2846">
        <v>42</v>
      </c>
    </row>
    <row r="2847" spans="1:6" x14ac:dyDescent="0.3">
      <c r="A2847" s="14">
        <v>24093</v>
      </c>
      <c r="B2847" t="s">
        <v>6</v>
      </c>
      <c r="C2847" t="s">
        <v>7</v>
      </c>
      <c r="D2847" t="s">
        <v>14</v>
      </c>
      <c r="E2847" t="s">
        <v>9</v>
      </c>
      <c r="F2847">
        <v>40</v>
      </c>
    </row>
    <row r="2848" spans="1:6" x14ac:dyDescent="0.3">
      <c r="A2848" s="14">
        <v>26246</v>
      </c>
      <c r="B2848" t="s">
        <v>6</v>
      </c>
      <c r="C2848" t="s">
        <v>7</v>
      </c>
      <c r="D2848" t="s">
        <v>10</v>
      </c>
      <c r="E2848" t="s">
        <v>13</v>
      </c>
      <c r="F2848">
        <v>56</v>
      </c>
    </row>
    <row r="2849" spans="1:6" x14ac:dyDescent="0.3">
      <c r="A2849" s="14">
        <v>56273</v>
      </c>
      <c r="B2849" t="s">
        <v>6</v>
      </c>
      <c r="C2849" t="s">
        <v>7</v>
      </c>
      <c r="D2849" t="s">
        <v>8</v>
      </c>
      <c r="E2849" t="s">
        <v>13</v>
      </c>
      <c r="F2849">
        <v>60</v>
      </c>
    </row>
    <row r="2850" spans="1:6" x14ac:dyDescent="0.3">
      <c r="A2850" s="14">
        <v>16642</v>
      </c>
      <c r="B2850" t="s">
        <v>6</v>
      </c>
      <c r="C2850" t="s">
        <v>7</v>
      </c>
      <c r="D2850" t="s">
        <v>10</v>
      </c>
      <c r="E2850" t="s">
        <v>9</v>
      </c>
      <c r="F2850">
        <v>66</v>
      </c>
    </row>
    <row r="2851" spans="1:6" x14ac:dyDescent="0.3">
      <c r="A2851" s="14">
        <v>73804</v>
      </c>
      <c r="B2851" t="s">
        <v>6</v>
      </c>
      <c r="C2851" t="s">
        <v>7</v>
      </c>
      <c r="D2851" t="s">
        <v>8</v>
      </c>
      <c r="E2851" t="s">
        <v>9</v>
      </c>
      <c r="F2851">
        <v>49</v>
      </c>
    </row>
    <row r="2852" spans="1:6" x14ac:dyDescent="0.3">
      <c r="A2852" s="14">
        <v>50729</v>
      </c>
      <c r="B2852" t="s">
        <v>12</v>
      </c>
      <c r="C2852" t="s">
        <v>19</v>
      </c>
      <c r="D2852" t="s">
        <v>14</v>
      </c>
      <c r="E2852" t="s">
        <v>9</v>
      </c>
      <c r="F2852">
        <v>60</v>
      </c>
    </row>
    <row r="2853" spans="1:6" x14ac:dyDescent="0.3">
      <c r="A2853" s="14">
        <v>52703</v>
      </c>
      <c r="B2853" t="s">
        <v>6</v>
      </c>
      <c r="C2853" t="s">
        <v>7</v>
      </c>
      <c r="D2853" t="s">
        <v>8</v>
      </c>
      <c r="E2853" t="s">
        <v>11</v>
      </c>
      <c r="F2853">
        <v>52</v>
      </c>
    </row>
    <row r="2854" spans="1:6" x14ac:dyDescent="0.3">
      <c r="A2854" s="14">
        <v>20755</v>
      </c>
      <c r="B2854" t="s">
        <v>12</v>
      </c>
      <c r="C2854" t="s">
        <v>7</v>
      </c>
      <c r="D2854" t="s">
        <v>14</v>
      </c>
      <c r="E2854" t="s">
        <v>9</v>
      </c>
      <c r="F2854">
        <v>30</v>
      </c>
    </row>
    <row r="2855" spans="1:6" x14ac:dyDescent="0.3">
      <c r="A2855" s="14">
        <v>23671</v>
      </c>
      <c r="B2855" t="s">
        <v>6</v>
      </c>
      <c r="C2855" t="s">
        <v>7</v>
      </c>
      <c r="D2855" t="s">
        <v>8</v>
      </c>
      <c r="E2855" t="s">
        <v>11</v>
      </c>
      <c r="F2855">
        <v>48</v>
      </c>
    </row>
    <row r="2856" spans="1:6" x14ac:dyDescent="0.3">
      <c r="A2856" s="14">
        <v>73945</v>
      </c>
      <c r="B2856" t="s">
        <v>6</v>
      </c>
      <c r="C2856" t="s">
        <v>7</v>
      </c>
      <c r="D2856" t="s">
        <v>10</v>
      </c>
      <c r="E2856" t="s">
        <v>9</v>
      </c>
      <c r="F2856">
        <v>41</v>
      </c>
    </row>
    <row r="2857" spans="1:6" x14ac:dyDescent="0.3">
      <c r="A2857" s="14">
        <v>68594</v>
      </c>
      <c r="B2857" t="s">
        <v>6</v>
      </c>
      <c r="C2857" t="s">
        <v>7</v>
      </c>
      <c r="D2857" t="s">
        <v>8</v>
      </c>
      <c r="E2857" t="s">
        <v>11</v>
      </c>
      <c r="F2857">
        <v>40</v>
      </c>
    </row>
    <row r="2858" spans="1:6" x14ac:dyDescent="0.3">
      <c r="A2858" s="14">
        <v>45996</v>
      </c>
      <c r="B2858" t="s">
        <v>6</v>
      </c>
      <c r="C2858" t="s">
        <v>7</v>
      </c>
      <c r="D2858" t="s">
        <v>8</v>
      </c>
      <c r="E2858" t="s">
        <v>9</v>
      </c>
      <c r="F2858">
        <v>41</v>
      </c>
    </row>
    <row r="2859" spans="1:6" x14ac:dyDescent="0.3">
      <c r="A2859" s="14">
        <v>79961</v>
      </c>
      <c r="B2859" t="s">
        <v>6</v>
      </c>
      <c r="C2859" t="s">
        <v>7</v>
      </c>
      <c r="D2859" t="s">
        <v>8</v>
      </c>
      <c r="E2859" t="s">
        <v>9</v>
      </c>
      <c r="F2859">
        <v>52</v>
      </c>
    </row>
    <row r="2860" spans="1:6" x14ac:dyDescent="0.3">
      <c r="A2860" s="14">
        <v>57530</v>
      </c>
      <c r="B2860" t="s">
        <v>12</v>
      </c>
      <c r="C2860" t="s">
        <v>7</v>
      </c>
      <c r="D2860" t="s">
        <v>10</v>
      </c>
      <c r="E2860" t="s">
        <v>13</v>
      </c>
      <c r="F2860">
        <v>51</v>
      </c>
    </row>
    <row r="2861" spans="1:6" x14ac:dyDescent="0.3">
      <c r="A2861" s="14">
        <v>21934</v>
      </c>
      <c r="B2861" t="s">
        <v>6</v>
      </c>
      <c r="C2861" t="s">
        <v>7</v>
      </c>
      <c r="D2861" t="s">
        <v>8</v>
      </c>
      <c r="E2861" t="s">
        <v>9</v>
      </c>
      <c r="F2861">
        <v>37</v>
      </c>
    </row>
    <row r="2862" spans="1:6" x14ac:dyDescent="0.3">
      <c r="A2862" s="14">
        <v>82873</v>
      </c>
      <c r="B2862" t="s">
        <v>6</v>
      </c>
      <c r="C2862" t="s">
        <v>7</v>
      </c>
      <c r="D2862" t="s">
        <v>10</v>
      </c>
      <c r="E2862" t="s">
        <v>9</v>
      </c>
      <c r="F2862">
        <v>59</v>
      </c>
    </row>
    <row r="2863" spans="1:6" x14ac:dyDescent="0.3">
      <c r="A2863" s="14">
        <v>36406</v>
      </c>
      <c r="B2863" t="s">
        <v>6</v>
      </c>
      <c r="C2863" t="s">
        <v>7</v>
      </c>
      <c r="D2863" t="s">
        <v>8</v>
      </c>
      <c r="E2863" t="s">
        <v>9</v>
      </c>
      <c r="F2863">
        <v>36</v>
      </c>
    </row>
    <row r="2864" spans="1:6" x14ac:dyDescent="0.3">
      <c r="A2864" s="14">
        <v>70095</v>
      </c>
      <c r="B2864" t="s">
        <v>6</v>
      </c>
      <c r="C2864" t="s">
        <v>7</v>
      </c>
      <c r="D2864" t="s">
        <v>14</v>
      </c>
      <c r="E2864" t="s">
        <v>9</v>
      </c>
      <c r="F2864">
        <v>38</v>
      </c>
    </row>
    <row r="2865" spans="1:6" x14ac:dyDescent="0.3">
      <c r="A2865" s="14">
        <v>25131</v>
      </c>
      <c r="B2865" t="s">
        <v>6</v>
      </c>
      <c r="C2865" t="s">
        <v>7</v>
      </c>
      <c r="D2865" t="s">
        <v>14</v>
      </c>
      <c r="E2865" t="s">
        <v>9</v>
      </c>
      <c r="F2865">
        <v>27</v>
      </c>
    </row>
    <row r="2866" spans="1:6" x14ac:dyDescent="0.3">
      <c r="A2866" s="14">
        <v>37524</v>
      </c>
      <c r="B2866" t="s">
        <v>6</v>
      </c>
      <c r="C2866" t="s">
        <v>7</v>
      </c>
      <c r="D2866" t="s">
        <v>10</v>
      </c>
      <c r="E2866" t="s">
        <v>9</v>
      </c>
      <c r="F2866">
        <v>42</v>
      </c>
    </row>
    <row r="2867" spans="1:6" x14ac:dyDescent="0.3">
      <c r="A2867" s="14">
        <v>40483</v>
      </c>
      <c r="B2867" t="s">
        <v>12</v>
      </c>
      <c r="C2867" t="s">
        <v>15</v>
      </c>
      <c r="D2867" t="s">
        <v>14</v>
      </c>
      <c r="E2867" t="s">
        <v>11</v>
      </c>
      <c r="F2867">
        <v>51</v>
      </c>
    </row>
    <row r="2868" spans="1:6" x14ac:dyDescent="0.3">
      <c r="A2868" s="14">
        <v>65868</v>
      </c>
      <c r="B2868" t="s">
        <v>6</v>
      </c>
      <c r="C2868" t="s">
        <v>7</v>
      </c>
      <c r="D2868" t="s">
        <v>10</v>
      </c>
      <c r="E2868" t="s">
        <v>11</v>
      </c>
      <c r="F2868">
        <v>28</v>
      </c>
    </row>
    <row r="2869" spans="1:6" x14ac:dyDescent="0.3">
      <c r="A2869" s="14">
        <v>65359</v>
      </c>
      <c r="B2869" t="s">
        <v>6</v>
      </c>
      <c r="C2869" t="s">
        <v>15</v>
      </c>
      <c r="D2869" t="s">
        <v>8</v>
      </c>
      <c r="E2869" t="s">
        <v>11</v>
      </c>
      <c r="F2869">
        <v>43</v>
      </c>
    </row>
    <row r="2870" spans="1:6" x14ac:dyDescent="0.3">
      <c r="A2870" s="14">
        <v>36744</v>
      </c>
      <c r="B2870" t="s">
        <v>6</v>
      </c>
      <c r="C2870" t="s">
        <v>7</v>
      </c>
      <c r="D2870" t="s">
        <v>17</v>
      </c>
      <c r="E2870" t="s">
        <v>9</v>
      </c>
      <c r="F2870">
        <v>40</v>
      </c>
    </row>
    <row r="2871" spans="1:6" x14ac:dyDescent="0.3">
      <c r="A2871" s="14">
        <v>10586</v>
      </c>
      <c r="B2871" t="s">
        <v>6</v>
      </c>
      <c r="C2871" t="s">
        <v>15</v>
      </c>
      <c r="D2871" t="s">
        <v>14</v>
      </c>
      <c r="E2871" t="s">
        <v>11</v>
      </c>
      <c r="F2871">
        <v>71</v>
      </c>
    </row>
    <row r="2872" spans="1:6" x14ac:dyDescent="0.3">
      <c r="A2872" s="14">
        <v>46732</v>
      </c>
      <c r="B2872" t="s">
        <v>6</v>
      </c>
      <c r="C2872" t="s">
        <v>7</v>
      </c>
      <c r="D2872" t="s">
        <v>8</v>
      </c>
      <c r="E2872" t="s">
        <v>13</v>
      </c>
      <c r="F2872">
        <v>56</v>
      </c>
    </row>
    <row r="2873" spans="1:6" x14ac:dyDescent="0.3">
      <c r="A2873" s="14">
        <v>67403</v>
      </c>
      <c r="B2873" t="s">
        <v>6</v>
      </c>
      <c r="C2873" t="s">
        <v>15</v>
      </c>
      <c r="D2873" t="s">
        <v>14</v>
      </c>
      <c r="E2873" t="s">
        <v>11</v>
      </c>
      <c r="F2873">
        <v>56</v>
      </c>
    </row>
    <row r="2874" spans="1:6" x14ac:dyDescent="0.3">
      <c r="A2874" s="14">
        <v>78432</v>
      </c>
      <c r="B2874" t="s">
        <v>6</v>
      </c>
      <c r="C2874" t="s">
        <v>7</v>
      </c>
      <c r="D2874" t="s">
        <v>8</v>
      </c>
      <c r="E2874" t="s">
        <v>9</v>
      </c>
      <c r="F2874">
        <v>54</v>
      </c>
    </row>
    <row r="2875" spans="1:6" x14ac:dyDescent="0.3">
      <c r="A2875" s="14">
        <v>55574</v>
      </c>
      <c r="B2875" t="s">
        <v>6</v>
      </c>
      <c r="C2875" t="s">
        <v>7</v>
      </c>
      <c r="D2875" t="s">
        <v>10</v>
      </c>
      <c r="E2875" t="s">
        <v>9</v>
      </c>
      <c r="F2875">
        <v>57</v>
      </c>
    </row>
    <row r="2876" spans="1:6" x14ac:dyDescent="0.3">
      <c r="A2876" s="14">
        <v>27417</v>
      </c>
      <c r="B2876" t="s">
        <v>6</v>
      </c>
      <c r="C2876" t="s">
        <v>7</v>
      </c>
      <c r="D2876" t="s">
        <v>8</v>
      </c>
      <c r="E2876" t="s">
        <v>9</v>
      </c>
      <c r="F2876">
        <v>48</v>
      </c>
    </row>
    <row r="2877" spans="1:6" x14ac:dyDescent="0.3">
      <c r="A2877" s="14">
        <v>81164</v>
      </c>
      <c r="B2877" t="s">
        <v>6</v>
      </c>
      <c r="C2877" t="s">
        <v>7</v>
      </c>
      <c r="D2877" t="s">
        <v>8</v>
      </c>
      <c r="E2877" t="s">
        <v>11</v>
      </c>
      <c r="F2877">
        <v>48</v>
      </c>
    </row>
    <row r="2878" spans="1:6" x14ac:dyDescent="0.3">
      <c r="A2878" s="14">
        <v>54679</v>
      </c>
      <c r="B2878" t="s">
        <v>6</v>
      </c>
      <c r="C2878" t="s">
        <v>7</v>
      </c>
      <c r="D2878" t="s">
        <v>8</v>
      </c>
      <c r="E2878" t="s">
        <v>9</v>
      </c>
      <c r="F2878">
        <v>49</v>
      </c>
    </row>
    <row r="2879" spans="1:6" x14ac:dyDescent="0.3">
      <c r="A2879" s="14">
        <v>58690</v>
      </c>
      <c r="B2879" t="s">
        <v>6</v>
      </c>
      <c r="C2879" t="s">
        <v>7</v>
      </c>
      <c r="D2879" t="s">
        <v>10</v>
      </c>
      <c r="E2879" t="s">
        <v>9</v>
      </c>
      <c r="F2879">
        <v>59</v>
      </c>
    </row>
    <row r="2880" spans="1:6" x14ac:dyDescent="0.3">
      <c r="A2880" s="14">
        <v>84425</v>
      </c>
      <c r="B2880" t="s">
        <v>6</v>
      </c>
      <c r="C2880" t="s">
        <v>7</v>
      </c>
      <c r="D2880" t="s">
        <v>14</v>
      </c>
      <c r="E2880" t="s">
        <v>11</v>
      </c>
      <c r="F2880">
        <v>31</v>
      </c>
    </row>
    <row r="2881" spans="1:6" x14ac:dyDescent="0.3">
      <c r="A2881" s="14">
        <v>62893</v>
      </c>
      <c r="B2881" t="s">
        <v>12</v>
      </c>
      <c r="C2881" t="s">
        <v>7</v>
      </c>
      <c r="D2881" t="s">
        <v>14</v>
      </c>
      <c r="E2881" t="s">
        <v>9</v>
      </c>
      <c r="F2881">
        <v>30</v>
      </c>
    </row>
    <row r="2882" spans="1:6" x14ac:dyDescent="0.3">
      <c r="A2882" s="14">
        <v>12466</v>
      </c>
      <c r="B2882" t="s">
        <v>6</v>
      </c>
      <c r="C2882" t="s">
        <v>7</v>
      </c>
      <c r="D2882" t="s">
        <v>8</v>
      </c>
      <c r="E2882" t="s">
        <v>9</v>
      </c>
      <c r="F2882">
        <v>25</v>
      </c>
    </row>
    <row r="2883" spans="1:6" x14ac:dyDescent="0.3">
      <c r="A2883" s="14">
        <v>89146</v>
      </c>
      <c r="B2883" t="s">
        <v>6</v>
      </c>
      <c r="C2883" t="s">
        <v>7</v>
      </c>
      <c r="D2883" t="s">
        <v>10</v>
      </c>
      <c r="E2883" t="s">
        <v>9</v>
      </c>
      <c r="F2883">
        <v>38</v>
      </c>
    </row>
    <row r="2884" spans="1:6" x14ac:dyDescent="0.3">
      <c r="A2884" s="14">
        <v>76331</v>
      </c>
      <c r="B2884" t="s">
        <v>12</v>
      </c>
      <c r="C2884" t="s">
        <v>7</v>
      </c>
      <c r="D2884" t="s">
        <v>8</v>
      </c>
      <c r="E2884" t="s">
        <v>13</v>
      </c>
      <c r="F2884">
        <v>35</v>
      </c>
    </row>
    <row r="2885" spans="1:6" x14ac:dyDescent="0.3">
      <c r="A2885" s="14">
        <v>87716</v>
      </c>
      <c r="B2885" t="s">
        <v>12</v>
      </c>
      <c r="C2885" t="s">
        <v>15</v>
      </c>
      <c r="D2885" t="s">
        <v>8</v>
      </c>
      <c r="E2885" t="s">
        <v>11</v>
      </c>
      <c r="F2885">
        <v>61</v>
      </c>
    </row>
    <row r="2886" spans="1:6" x14ac:dyDescent="0.3">
      <c r="A2886" s="14">
        <v>50474</v>
      </c>
      <c r="B2886" t="s">
        <v>6</v>
      </c>
      <c r="C2886" t="s">
        <v>7</v>
      </c>
      <c r="D2886" t="s">
        <v>8</v>
      </c>
      <c r="E2886" t="s">
        <v>9</v>
      </c>
      <c r="F2886">
        <v>37</v>
      </c>
    </row>
    <row r="2887" spans="1:6" x14ac:dyDescent="0.3">
      <c r="A2887" s="14">
        <v>64829</v>
      </c>
      <c r="B2887" t="s">
        <v>6</v>
      </c>
      <c r="C2887" t="s">
        <v>15</v>
      </c>
      <c r="D2887" t="s">
        <v>14</v>
      </c>
      <c r="E2887" t="s">
        <v>11</v>
      </c>
      <c r="F2887">
        <v>51</v>
      </c>
    </row>
    <row r="2888" spans="1:6" x14ac:dyDescent="0.3">
      <c r="A2888" s="14">
        <v>79102</v>
      </c>
      <c r="B2888" t="s">
        <v>6</v>
      </c>
      <c r="C2888" t="s">
        <v>15</v>
      </c>
      <c r="D2888" t="s">
        <v>14</v>
      </c>
      <c r="E2888" t="s">
        <v>11</v>
      </c>
      <c r="F2888">
        <v>29</v>
      </c>
    </row>
    <row r="2889" spans="1:6" x14ac:dyDescent="0.3">
      <c r="A2889" s="14">
        <v>46335</v>
      </c>
      <c r="B2889" t="s">
        <v>6</v>
      </c>
      <c r="C2889" t="s">
        <v>7</v>
      </c>
      <c r="D2889" t="s">
        <v>8</v>
      </c>
      <c r="E2889" t="s">
        <v>9</v>
      </c>
      <c r="F2889">
        <v>36</v>
      </c>
    </row>
    <row r="2890" spans="1:6" x14ac:dyDescent="0.3">
      <c r="A2890" s="14">
        <v>53131</v>
      </c>
      <c r="B2890" t="s">
        <v>6</v>
      </c>
      <c r="C2890" t="s">
        <v>7</v>
      </c>
      <c r="D2890" t="s">
        <v>10</v>
      </c>
      <c r="E2890" t="s">
        <v>9</v>
      </c>
      <c r="F2890">
        <v>71</v>
      </c>
    </row>
    <row r="2891" spans="1:6" x14ac:dyDescent="0.3">
      <c r="A2891" s="14">
        <v>13658</v>
      </c>
      <c r="B2891" t="s">
        <v>6</v>
      </c>
      <c r="C2891" t="s">
        <v>7</v>
      </c>
      <c r="D2891" t="s">
        <v>10</v>
      </c>
      <c r="E2891" t="s">
        <v>9</v>
      </c>
      <c r="F2891">
        <v>29</v>
      </c>
    </row>
    <row r="2892" spans="1:6" x14ac:dyDescent="0.3">
      <c r="A2892" s="14">
        <v>31727</v>
      </c>
      <c r="B2892" t="s">
        <v>6</v>
      </c>
      <c r="C2892" t="s">
        <v>7</v>
      </c>
      <c r="D2892" t="s">
        <v>14</v>
      </c>
      <c r="E2892" t="s">
        <v>9</v>
      </c>
      <c r="F2892">
        <v>71</v>
      </c>
    </row>
    <row r="2893" spans="1:6" x14ac:dyDescent="0.3">
      <c r="A2893" s="14">
        <v>20444</v>
      </c>
      <c r="B2893" t="s">
        <v>6</v>
      </c>
      <c r="C2893" t="s">
        <v>7</v>
      </c>
      <c r="D2893" t="s">
        <v>14</v>
      </c>
      <c r="E2893" t="s">
        <v>9</v>
      </c>
      <c r="F2893">
        <v>50</v>
      </c>
    </row>
    <row r="2894" spans="1:6" x14ac:dyDescent="0.3">
      <c r="A2894" s="14">
        <v>20498</v>
      </c>
      <c r="B2894" t="s">
        <v>6</v>
      </c>
      <c r="C2894" t="s">
        <v>7</v>
      </c>
      <c r="D2894" t="s">
        <v>10</v>
      </c>
      <c r="E2894" t="s">
        <v>9</v>
      </c>
      <c r="F2894">
        <v>58</v>
      </c>
    </row>
    <row r="2895" spans="1:6" x14ac:dyDescent="0.3">
      <c r="A2895" s="14">
        <v>66722</v>
      </c>
      <c r="B2895" t="s">
        <v>6</v>
      </c>
      <c r="C2895" t="s">
        <v>7</v>
      </c>
      <c r="D2895" t="s">
        <v>14</v>
      </c>
      <c r="E2895" t="s">
        <v>18</v>
      </c>
      <c r="F2895">
        <v>29</v>
      </c>
    </row>
    <row r="2896" spans="1:6" x14ac:dyDescent="0.3">
      <c r="A2896" s="14">
        <v>59114</v>
      </c>
      <c r="B2896" t="s">
        <v>6</v>
      </c>
      <c r="C2896" t="s">
        <v>7</v>
      </c>
      <c r="D2896" t="s">
        <v>10</v>
      </c>
      <c r="E2896" t="s">
        <v>9</v>
      </c>
      <c r="F2896">
        <v>62</v>
      </c>
    </row>
    <row r="2897" spans="1:6" x14ac:dyDescent="0.3">
      <c r="A2897" s="14">
        <v>84520</v>
      </c>
      <c r="B2897" t="s">
        <v>6</v>
      </c>
      <c r="C2897" t="s">
        <v>7</v>
      </c>
      <c r="D2897" t="s">
        <v>10</v>
      </c>
      <c r="E2897" t="s">
        <v>9</v>
      </c>
      <c r="F2897">
        <v>56</v>
      </c>
    </row>
    <row r="2898" spans="1:6" x14ac:dyDescent="0.3">
      <c r="A2898" s="14">
        <v>34686</v>
      </c>
      <c r="B2898" t="s">
        <v>6</v>
      </c>
      <c r="C2898" t="s">
        <v>7</v>
      </c>
      <c r="D2898" t="s">
        <v>10</v>
      </c>
      <c r="E2898" t="s">
        <v>18</v>
      </c>
      <c r="F2898">
        <v>33</v>
      </c>
    </row>
    <row r="2899" spans="1:6" x14ac:dyDescent="0.3">
      <c r="A2899" s="14">
        <v>86737</v>
      </c>
      <c r="B2899" t="s">
        <v>6</v>
      </c>
      <c r="C2899" t="s">
        <v>7</v>
      </c>
      <c r="D2899" t="s">
        <v>10</v>
      </c>
      <c r="E2899" t="s">
        <v>9</v>
      </c>
      <c r="F2899">
        <v>68</v>
      </c>
    </row>
    <row r="2900" spans="1:6" x14ac:dyDescent="0.3">
      <c r="A2900" s="14">
        <v>43747</v>
      </c>
      <c r="B2900" t="s">
        <v>6</v>
      </c>
      <c r="C2900" t="s">
        <v>15</v>
      </c>
      <c r="D2900" t="s">
        <v>8</v>
      </c>
      <c r="E2900" t="s">
        <v>11</v>
      </c>
      <c r="F2900">
        <v>41</v>
      </c>
    </row>
    <row r="2901" spans="1:6" x14ac:dyDescent="0.3">
      <c r="A2901" s="14">
        <v>26771</v>
      </c>
      <c r="B2901" t="s">
        <v>6</v>
      </c>
      <c r="C2901" t="s">
        <v>7</v>
      </c>
      <c r="D2901" t="s">
        <v>8</v>
      </c>
      <c r="E2901" t="s">
        <v>9</v>
      </c>
      <c r="F2901">
        <v>25</v>
      </c>
    </row>
    <row r="2902" spans="1:6" x14ac:dyDescent="0.3">
      <c r="A2902" s="14">
        <v>56061</v>
      </c>
      <c r="B2902" t="s">
        <v>6</v>
      </c>
      <c r="C2902" t="s">
        <v>7</v>
      </c>
      <c r="D2902" t="s">
        <v>8</v>
      </c>
      <c r="E2902" t="s">
        <v>9</v>
      </c>
      <c r="F2902">
        <v>52</v>
      </c>
    </row>
    <row r="2903" spans="1:6" x14ac:dyDescent="0.3">
      <c r="A2903" s="14">
        <v>81315</v>
      </c>
      <c r="B2903" t="s">
        <v>6</v>
      </c>
      <c r="C2903" t="s">
        <v>15</v>
      </c>
      <c r="D2903" t="s">
        <v>10</v>
      </c>
      <c r="E2903" t="s">
        <v>11</v>
      </c>
      <c r="F2903">
        <v>43</v>
      </c>
    </row>
    <row r="2904" spans="1:6" x14ac:dyDescent="0.3">
      <c r="A2904" s="14">
        <v>21712</v>
      </c>
      <c r="B2904" t="s">
        <v>6</v>
      </c>
      <c r="C2904" t="s">
        <v>7</v>
      </c>
      <c r="D2904" t="s">
        <v>8</v>
      </c>
      <c r="E2904" t="s">
        <v>9</v>
      </c>
      <c r="F2904">
        <v>35</v>
      </c>
    </row>
    <row r="2905" spans="1:6" x14ac:dyDescent="0.3">
      <c r="A2905" s="14">
        <v>21620</v>
      </c>
      <c r="B2905" t="s">
        <v>12</v>
      </c>
      <c r="C2905" t="s">
        <v>7</v>
      </c>
      <c r="D2905" t="s">
        <v>14</v>
      </c>
      <c r="E2905" t="s">
        <v>9</v>
      </c>
      <c r="F2905">
        <v>40</v>
      </c>
    </row>
    <row r="2906" spans="1:6" x14ac:dyDescent="0.3">
      <c r="A2906" s="14">
        <v>34709</v>
      </c>
      <c r="B2906" t="s">
        <v>6</v>
      </c>
      <c r="C2906" t="s">
        <v>7</v>
      </c>
      <c r="D2906" t="s">
        <v>10</v>
      </c>
      <c r="E2906" t="s">
        <v>18</v>
      </c>
      <c r="F2906">
        <v>43</v>
      </c>
    </row>
    <row r="2907" spans="1:6" x14ac:dyDescent="0.3">
      <c r="A2907" s="14">
        <v>37772</v>
      </c>
      <c r="B2907" t="s">
        <v>6</v>
      </c>
      <c r="C2907" t="s">
        <v>7</v>
      </c>
      <c r="D2907" t="s">
        <v>10</v>
      </c>
      <c r="E2907" t="s">
        <v>13</v>
      </c>
      <c r="F2907">
        <v>52</v>
      </c>
    </row>
    <row r="2908" spans="1:6" x14ac:dyDescent="0.3">
      <c r="A2908" s="14">
        <v>20060</v>
      </c>
      <c r="B2908" t="s">
        <v>6</v>
      </c>
      <c r="C2908" t="s">
        <v>15</v>
      </c>
      <c r="D2908" t="s">
        <v>8</v>
      </c>
      <c r="E2908" t="s">
        <v>11</v>
      </c>
      <c r="F2908">
        <v>38</v>
      </c>
    </row>
    <row r="2909" spans="1:6" x14ac:dyDescent="0.3">
      <c r="A2909" s="14">
        <v>17453</v>
      </c>
      <c r="B2909" t="s">
        <v>6</v>
      </c>
      <c r="C2909" t="s">
        <v>15</v>
      </c>
      <c r="D2909" t="s">
        <v>14</v>
      </c>
      <c r="E2909" t="s">
        <v>11</v>
      </c>
      <c r="F2909">
        <v>28</v>
      </c>
    </row>
    <row r="2910" spans="1:6" x14ac:dyDescent="0.3">
      <c r="A2910" s="14">
        <v>70348</v>
      </c>
      <c r="B2910" t="s">
        <v>12</v>
      </c>
      <c r="C2910" t="s">
        <v>7</v>
      </c>
      <c r="D2910" t="s">
        <v>14</v>
      </c>
      <c r="E2910" t="s">
        <v>9</v>
      </c>
      <c r="F2910">
        <v>36</v>
      </c>
    </row>
    <row r="2911" spans="1:6" x14ac:dyDescent="0.3">
      <c r="A2911" s="14">
        <v>10173</v>
      </c>
      <c r="B2911" t="s">
        <v>6</v>
      </c>
      <c r="C2911" t="s">
        <v>7</v>
      </c>
      <c r="D2911" t="s">
        <v>10</v>
      </c>
      <c r="E2911" t="s">
        <v>13</v>
      </c>
      <c r="F2911">
        <v>30</v>
      </c>
    </row>
    <row r="2912" spans="1:6" x14ac:dyDescent="0.3">
      <c r="A2912" s="14">
        <v>63017</v>
      </c>
      <c r="B2912" t="s">
        <v>6</v>
      </c>
      <c r="C2912" t="s">
        <v>7</v>
      </c>
      <c r="D2912" t="s">
        <v>10</v>
      </c>
      <c r="E2912" t="s">
        <v>13</v>
      </c>
      <c r="F2912">
        <v>62</v>
      </c>
    </row>
    <row r="2913" spans="1:6" x14ac:dyDescent="0.3">
      <c r="A2913" s="14">
        <v>44942</v>
      </c>
      <c r="B2913" t="s">
        <v>6</v>
      </c>
      <c r="C2913" t="s">
        <v>15</v>
      </c>
      <c r="D2913" t="s">
        <v>14</v>
      </c>
      <c r="E2913" t="s">
        <v>11</v>
      </c>
      <c r="F2913">
        <v>47</v>
      </c>
    </row>
    <row r="2914" spans="1:6" x14ac:dyDescent="0.3">
      <c r="A2914" s="14">
        <v>58566</v>
      </c>
      <c r="B2914" t="s">
        <v>12</v>
      </c>
      <c r="C2914" t="s">
        <v>7</v>
      </c>
      <c r="D2914" t="s">
        <v>14</v>
      </c>
      <c r="E2914" t="s">
        <v>9</v>
      </c>
      <c r="F2914">
        <v>22</v>
      </c>
    </row>
    <row r="2915" spans="1:6" x14ac:dyDescent="0.3">
      <c r="A2915" s="14">
        <v>47186</v>
      </c>
      <c r="B2915" t="s">
        <v>6</v>
      </c>
      <c r="C2915" t="s">
        <v>7</v>
      </c>
      <c r="D2915" t="s">
        <v>8</v>
      </c>
      <c r="E2915" t="s">
        <v>9</v>
      </c>
      <c r="F2915">
        <v>30</v>
      </c>
    </row>
    <row r="2916" spans="1:6" x14ac:dyDescent="0.3">
      <c r="A2916" s="14">
        <v>53530</v>
      </c>
      <c r="B2916" t="s">
        <v>6</v>
      </c>
      <c r="C2916" t="s">
        <v>7</v>
      </c>
      <c r="D2916" t="s">
        <v>8</v>
      </c>
      <c r="E2916" t="s">
        <v>9</v>
      </c>
      <c r="F2916">
        <v>47</v>
      </c>
    </row>
    <row r="2917" spans="1:6" x14ac:dyDescent="0.3">
      <c r="A2917" s="14">
        <v>81083</v>
      </c>
      <c r="B2917" t="s">
        <v>12</v>
      </c>
      <c r="C2917" t="s">
        <v>7</v>
      </c>
      <c r="D2917" t="s">
        <v>10</v>
      </c>
      <c r="E2917" t="s">
        <v>9</v>
      </c>
      <c r="F2917">
        <v>61</v>
      </c>
    </row>
    <row r="2918" spans="1:6" x14ac:dyDescent="0.3">
      <c r="A2918" s="14">
        <v>33728</v>
      </c>
      <c r="B2918" t="s">
        <v>6</v>
      </c>
      <c r="C2918" t="s">
        <v>7</v>
      </c>
      <c r="D2918" t="s">
        <v>17</v>
      </c>
      <c r="E2918" t="s">
        <v>13</v>
      </c>
      <c r="F2918">
        <v>51</v>
      </c>
    </row>
    <row r="2919" spans="1:6" x14ac:dyDescent="0.3">
      <c r="A2919" s="14">
        <v>46142</v>
      </c>
      <c r="B2919" t="s">
        <v>12</v>
      </c>
      <c r="C2919" t="s">
        <v>7</v>
      </c>
      <c r="D2919" t="s">
        <v>17</v>
      </c>
      <c r="E2919" t="s">
        <v>21</v>
      </c>
      <c r="F2919">
        <v>41</v>
      </c>
    </row>
    <row r="2920" spans="1:6" x14ac:dyDescent="0.3">
      <c r="A2920" s="14">
        <v>69281</v>
      </c>
      <c r="B2920" t="s">
        <v>6</v>
      </c>
      <c r="C2920" t="s">
        <v>7</v>
      </c>
      <c r="D2920" t="s">
        <v>14</v>
      </c>
      <c r="E2920" t="s">
        <v>18</v>
      </c>
      <c r="F2920">
        <v>69</v>
      </c>
    </row>
    <row r="2921" spans="1:6" x14ac:dyDescent="0.3">
      <c r="A2921" s="14">
        <v>18854</v>
      </c>
      <c r="B2921" t="s">
        <v>6</v>
      </c>
      <c r="C2921" t="s">
        <v>19</v>
      </c>
      <c r="D2921" t="s">
        <v>16</v>
      </c>
      <c r="E2921" t="s">
        <v>13</v>
      </c>
      <c r="F2921">
        <v>41</v>
      </c>
    </row>
    <row r="2922" spans="1:6" x14ac:dyDescent="0.3">
      <c r="A2922" s="14">
        <v>20763</v>
      </c>
      <c r="B2922" t="s">
        <v>12</v>
      </c>
      <c r="C2922" t="s">
        <v>7</v>
      </c>
      <c r="D2922" t="s">
        <v>14</v>
      </c>
      <c r="E2922" t="s">
        <v>13</v>
      </c>
      <c r="F2922">
        <v>44</v>
      </c>
    </row>
    <row r="2923" spans="1:6" x14ac:dyDescent="0.3">
      <c r="A2923" s="14">
        <v>23529</v>
      </c>
      <c r="B2923" t="s">
        <v>6</v>
      </c>
      <c r="C2923" t="s">
        <v>7</v>
      </c>
      <c r="D2923" t="s">
        <v>8</v>
      </c>
      <c r="E2923" t="s">
        <v>9</v>
      </c>
      <c r="F2923">
        <v>40</v>
      </c>
    </row>
    <row r="2924" spans="1:6" x14ac:dyDescent="0.3">
      <c r="A2924" s="14">
        <v>82136</v>
      </c>
      <c r="B2924" t="s">
        <v>6</v>
      </c>
      <c r="C2924" t="s">
        <v>7</v>
      </c>
      <c r="D2924" t="s">
        <v>14</v>
      </c>
      <c r="E2924" t="s">
        <v>9</v>
      </c>
      <c r="F2924">
        <v>32</v>
      </c>
    </row>
    <row r="2925" spans="1:6" x14ac:dyDescent="0.3">
      <c r="A2925" s="14">
        <v>28637</v>
      </c>
      <c r="B2925" t="s">
        <v>6</v>
      </c>
      <c r="C2925" t="s">
        <v>7</v>
      </c>
      <c r="D2925" t="s">
        <v>10</v>
      </c>
      <c r="E2925" t="s">
        <v>9</v>
      </c>
      <c r="F2925">
        <v>58</v>
      </c>
    </row>
    <row r="2926" spans="1:6" x14ac:dyDescent="0.3">
      <c r="A2926" s="14">
        <v>81379</v>
      </c>
      <c r="B2926" t="s">
        <v>6</v>
      </c>
      <c r="C2926" t="s">
        <v>7</v>
      </c>
      <c r="D2926" t="s">
        <v>8</v>
      </c>
      <c r="E2926" t="s">
        <v>9</v>
      </c>
      <c r="F2926">
        <v>52</v>
      </c>
    </row>
    <row r="2927" spans="1:6" x14ac:dyDescent="0.3">
      <c r="A2927" s="14">
        <v>37871</v>
      </c>
      <c r="B2927" t="s">
        <v>12</v>
      </c>
      <c r="C2927" t="s">
        <v>7</v>
      </c>
      <c r="D2927" t="s">
        <v>30</v>
      </c>
      <c r="E2927" t="s">
        <v>9</v>
      </c>
      <c r="F2927">
        <v>28</v>
      </c>
    </row>
    <row r="2928" spans="1:6" x14ac:dyDescent="0.3">
      <c r="A2928" s="14">
        <v>85699</v>
      </c>
      <c r="B2928" t="s">
        <v>6</v>
      </c>
      <c r="C2928" t="s">
        <v>7</v>
      </c>
      <c r="D2928" t="s">
        <v>8</v>
      </c>
      <c r="E2928" t="s">
        <v>11</v>
      </c>
      <c r="F2928">
        <v>34</v>
      </c>
    </row>
    <row r="2929" spans="1:6" x14ac:dyDescent="0.3">
      <c r="A2929" s="14">
        <v>76222</v>
      </c>
      <c r="B2929" t="s">
        <v>6</v>
      </c>
      <c r="C2929" t="s">
        <v>7</v>
      </c>
      <c r="D2929" t="s">
        <v>8</v>
      </c>
      <c r="E2929" t="s">
        <v>9</v>
      </c>
      <c r="F2929">
        <v>37</v>
      </c>
    </row>
    <row r="2930" spans="1:6" x14ac:dyDescent="0.3">
      <c r="A2930" s="14">
        <v>31050</v>
      </c>
      <c r="B2930" t="s">
        <v>12</v>
      </c>
      <c r="C2930" t="s">
        <v>19</v>
      </c>
      <c r="D2930" t="s">
        <v>8</v>
      </c>
      <c r="E2930" t="s">
        <v>9</v>
      </c>
      <c r="F2930">
        <v>27</v>
      </c>
    </row>
    <row r="2931" spans="1:6" x14ac:dyDescent="0.3">
      <c r="A2931" s="14">
        <v>81057</v>
      </c>
      <c r="B2931" t="s">
        <v>6</v>
      </c>
      <c r="C2931" t="s">
        <v>15</v>
      </c>
      <c r="D2931" t="s">
        <v>14</v>
      </c>
      <c r="E2931" t="s">
        <v>11</v>
      </c>
      <c r="F2931">
        <v>38</v>
      </c>
    </row>
    <row r="2932" spans="1:6" x14ac:dyDescent="0.3">
      <c r="A2932" s="14">
        <v>28499</v>
      </c>
      <c r="B2932" t="s">
        <v>6</v>
      </c>
      <c r="C2932" t="s">
        <v>15</v>
      </c>
      <c r="D2932" t="s">
        <v>8</v>
      </c>
      <c r="E2932" t="s">
        <v>11</v>
      </c>
      <c r="F2932">
        <v>65</v>
      </c>
    </row>
    <row r="2933" spans="1:6" x14ac:dyDescent="0.3">
      <c r="A2933" s="14">
        <v>35179</v>
      </c>
      <c r="B2933" t="s">
        <v>12</v>
      </c>
      <c r="C2933" t="s">
        <v>7</v>
      </c>
      <c r="D2933" t="s">
        <v>8</v>
      </c>
      <c r="E2933" t="s">
        <v>9</v>
      </c>
      <c r="F2933">
        <v>52</v>
      </c>
    </row>
    <row r="2934" spans="1:6" x14ac:dyDescent="0.3">
      <c r="A2934" s="14">
        <v>54147</v>
      </c>
      <c r="B2934" t="s">
        <v>12</v>
      </c>
      <c r="C2934" t="s">
        <v>7</v>
      </c>
      <c r="D2934" t="s">
        <v>10</v>
      </c>
      <c r="E2934" t="s">
        <v>9</v>
      </c>
      <c r="F2934">
        <v>45</v>
      </c>
    </row>
    <row r="2935" spans="1:6" x14ac:dyDescent="0.3">
      <c r="A2935" s="14">
        <v>53763</v>
      </c>
      <c r="B2935" t="s">
        <v>12</v>
      </c>
      <c r="C2935" t="s">
        <v>7</v>
      </c>
      <c r="D2935" t="s">
        <v>8</v>
      </c>
      <c r="E2935" t="s">
        <v>9</v>
      </c>
      <c r="F2935">
        <v>46</v>
      </c>
    </row>
    <row r="2936" spans="1:6" x14ac:dyDescent="0.3">
      <c r="A2936" s="14">
        <v>63751</v>
      </c>
      <c r="B2936" t="s">
        <v>6</v>
      </c>
      <c r="C2936" t="s">
        <v>7</v>
      </c>
      <c r="D2936" t="s">
        <v>14</v>
      </c>
      <c r="E2936" t="s">
        <v>9</v>
      </c>
      <c r="F2936">
        <v>32</v>
      </c>
    </row>
    <row r="2937" spans="1:6" x14ac:dyDescent="0.3">
      <c r="A2937" s="14">
        <v>32221</v>
      </c>
      <c r="B2937" t="s">
        <v>6</v>
      </c>
      <c r="C2937" t="s">
        <v>15</v>
      </c>
      <c r="D2937" t="s">
        <v>8</v>
      </c>
      <c r="E2937" t="s">
        <v>11</v>
      </c>
      <c r="F2937">
        <v>44</v>
      </c>
    </row>
    <row r="2938" spans="1:6" x14ac:dyDescent="0.3">
      <c r="A2938" s="14">
        <v>67768</v>
      </c>
      <c r="B2938" t="s">
        <v>12</v>
      </c>
      <c r="C2938" t="s">
        <v>7</v>
      </c>
      <c r="D2938" t="s">
        <v>14</v>
      </c>
      <c r="E2938" t="s">
        <v>9</v>
      </c>
      <c r="F2938">
        <v>32</v>
      </c>
    </row>
    <row r="2939" spans="1:6" x14ac:dyDescent="0.3">
      <c r="A2939" s="14">
        <v>33676</v>
      </c>
      <c r="B2939" t="s">
        <v>6</v>
      </c>
      <c r="C2939" t="s">
        <v>7</v>
      </c>
      <c r="D2939" t="s">
        <v>17</v>
      </c>
      <c r="E2939" t="s">
        <v>9</v>
      </c>
      <c r="F2939">
        <v>23</v>
      </c>
    </row>
    <row r="2940" spans="1:6" x14ac:dyDescent="0.3">
      <c r="A2940" s="14">
        <v>64810</v>
      </c>
      <c r="B2940" t="s">
        <v>6</v>
      </c>
      <c r="C2940" t="s">
        <v>7</v>
      </c>
      <c r="D2940" t="s">
        <v>8</v>
      </c>
      <c r="E2940" t="s">
        <v>9</v>
      </c>
      <c r="F2940">
        <v>56</v>
      </c>
    </row>
    <row r="2941" spans="1:6" x14ac:dyDescent="0.3">
      <c r="A2941" s="14">
        <v>86608</v>
      </c>
      <c r="B2941" t="s">
        <v>6</v>
      </c>
      <c r="C2941" t="s">
        <v>7</v>
      </c>
      <c r="D2941" t="s">
        <v>14</v>
      </c>
      <c r="E2941" t="s">
        <v>9</v>
      </c>
      <c r="F2941">
        <v>43</v>
      </c>
    </row>
    <row r="2942" spans="1:6" x14ac:dyDescent="0.3">
      <c r="A2942" s="14">
        <v>78634</v>
      </c>
      <c r="B2942" t="s">
        <v>6</v>
      </c>
      <c r="C2942" t="s">
        <v>15</v>
      </c>
      <c r="D2942" t="s">
        <v>14</v>
      </c>
      <c r="E2942" t="s">
        <v>11</v>
      </c>
      <c r="F2942">
        <v>28</v>
      </c>
    </row>
    <row r="2943" spans="1:6" x14ac:dyDescent="0.3">
      <c r="A2943" s="14">
        <v>33072</v>
      </c>
      <c r="B2943" t="s">
        <v>6</v>
      </c>
      <c r="C2943" t="s">
        <v>7</v>
      </c>
      <c r="D2943" t="s">
        <v>8</v>
      </c>
      <c r="E2943" t="s">
        <v>9</v>
      </c>
      <c r="F2943">
        <v>33</v>
      </c>
    </row>
    <row r="2944" spans="1:6" x14ac:dyDescent="0.3">
      <c r="A2944" s="14">
        <v>74661</v>
      </c>
      <c r="B2944" t="s">
        <v>6</v>
      </c>
      <c r="C2944" t="s">
        <v>7</v>
      </c>
      <c r="D2944" t="s">
        <v>14</v>
      </c>
      <c r="E2944" t="s">
        <v>21</v>
      </c>
      <c r="F2944">
        <v>62</v>
      </c>
    </row>
    <row r="2945" spans="1:6" x14ac:dyDescent="0.3">
      <c r="A2945" s="14">
        <v>88719</v>
      </c>
      <c r="B2945" t="s">
        <v>6</v>
      </c>
      <c r="C2945" t="s">
        <v>7</v>
      </c>
      <c r="D2945" t="s">
        <v>14</v>
      </c>
      <c r="E2945" t="s">
        <v>9</v>
      </c>
      <c r="F2945">
        <v>30</v>
      </c>
    </row>
    <row r="2946" spans="1:6" x14ac:dyDescent="0.3">
      <c r="A2946" s="14">
        <v>71827</v>
      </c>
      <c r="B2946" t="s">
        <v>6</v>
      </c>
      <c r="C2946" t="s">
        <v>19</v>
      </c>
      <c r="D2946" t="s">
        <v>8</v>
      </c>
      <c r="E2946" t="s">
        <v>9</v>
      </c>
      <c r="F2946">
        <v>40</v>
      </c>
    </row>
    <row r="2947" spans="1:6" x14ac:dyDescent="0.3">
      <c r="A2947" s="14">
        <v>11306</v>
      </c>
      <c r="B2947" t="s">
        <v>12</v>
      </c>
      <c r="C2947" t="s">
        <v>7</v>
      </c>
      <c r="D2947" t="s">
        <v>8</v>
      </c>
      <c r="E2947" t="s">
        <v>9</v>
      </c>
      <c r="F2947">
        <v>59</v>
      </c>
    </row>
    <row r="2948" spans="1:6" x14ac:dyDescent="0.3">
      <c r="A2948" s="14">
        <v>20708</v>
      </c>
      <c r="B2948" t="s">
        <v>6</v>
      </c>
      <c r="C2948" t="s">
        <v>7</v>
      </c>
      <c r="D2948" t="s">
        <v>10</v>
      </c>
      <c r="E2948" t="s">
        <v>9</v>
      </c>
      <c r="F2948">
        <v>51</v>
      </c>
    </row>
    <row r="2949" spans="1:6" x14ac:dyDescent="0.3">
      <c r="A2949" s="14">
        <v>46764</v>
      </c>
      <c r="B2949" t="s">
        <v>6</v>
      </c>
      <c r="C2949" t="s">
        <v>7</v>
      </c>
      <c r="D2949" t="s">
        <v>8</v>
      </c>
      <c r="E2949" t="s">
        <v>9</v>
      </c>
      <c r="F2949">
        <v>34</v>
      </c>
    </row>
    <row r="2950" spans="1:6" x14ac:dyDescent="0.3">
      <c r="A2950" s="14">
        <v>32583</v>
      </c>
      <c r="B2950" t="s">
        <v>12</v>
      </c>
      <c r="C2950" t="s">
        <v>19</v>
      </c>
      <c r="D2950" t="s">
        <v>14</v>
      </c>
      <c r="E2950" t="s">
        <v>9</v>
      </c>
      <c r="F2950">
        <v>26</v>
      </c>
    </row>
    <row r="2951" spans="1:6" x14ac:dyDescent="0.3">
      <c r="A2951" s="14">
        <v>74522</v>
      </c>
      <c r="B2951" t="s">
        <v>6</v>
      </c>
      <c r="C2951" t="s">
        <v>7</v>
      </c>
      <c r="D2951" t="s">
        <v>10</v>
      </c>
      <c r="E2951" t="s">
        <v>9</v>
      </c>
      <c r="F2951">
        <v>53</v>
      </c>
    </row>
    <row r="2952" spans="1:6" x14ac:dyDescent="0.3">
      <c r="A2952" s="14">
        <v>51650</v>
      </c>
      <c r="B2952" t="s">
        <v>6</v>
      </c>
      <c r="C2952" t="s">
        <v>15</v>
      </c>
      <c r="D2952" t="s">
        <v>14</v>
      </c>
      <c r="E2952" t="s">
        <v>11</v>
      </c>
      <c r="F2952">
        <v>59</v>
      </c>
    </row>
    <row r="2953" spans="1:6" x14ac:dyDescent="0.3">
      <c r="A2953" s="14">
        <v>59085</v>
      </c>
      <c r="B2953" t="s">
        <v>6</v>
      </c>
      <c r="C2953" t="s">
        <v>7</v>
      </c>
      <c r="D2953" t="s">
        <v>14</v>
      </c>
      <c r="E2953" t="s">
        <v>9</v>
      </c>
      <c r="F2953">
        <v>43</v>
      </c>
    </row>
    <row r="2954" spans="1:6" x14ac:dyDescent="0.3">
      <c r="A2954" s="14">
        <v>71882</v>
      </c>
      <c r="B2954" t="s">
        <v>6</v>
      </c>
      <c r="C2954" t="s">
        <v>7</v>
      </c>
      <c r="D2954" t="s">
        <v>8</v>
      </c>
      <c r="E2954" t="s">
        <v>9</v>
      </c>
      <c r="F2954">
        <v>49</v>
      </c>
    </row>
    <row r="2955" spans="1:6" x14ac:dyDescent="0.3">
      <c r="A2955" s="14">
        <v>34417</v>
      </c>
      <c r="B2955" t="s">
        <v>6</v>
      </c>
      <c r="C2955" t="s">
        <v>7</v>
      </c>
      <c r="D2955" t="s">
        <v>10</v>
      </c>
      <c r="E2955" t="s">
        <v>9</v>
      </c>
      <c r="F2955">
        <v>45</v>
      </c>
    </row>
    <row r="2956" spans="1:6" x14ac:dyDescent="0.3">
      <c r="A2956" s="14">
        <v>19922</v>
      </c>
      <c r="B2956" t="s">
        <v>6</v>
      </c>
      <c r="C2956" t="s">
        <v>7</v>
      </c>
      <c r="D2956" t="s">
        <v>8</v>
      </c>
      <c r="E2956" t="s">
        <v>9</v>
      </c>
      <c r="F2956">
        <v>49</v>
      </c>
    </row>
    <row r="2957" spans="1:6" x14ac:dyDescent="0.3">
      <c r="A2957" s="14">
        <v>66080</v>
      </c>
      <c r="B2957" t="s">
        <v>6</v>
      </c>
      <c r="C2957" t="s">
        <v>7</v>
      </c>
      <c r="D2957" t="s">
        <v>10</v>
      </c>
      <c r="E2957" t="s">
        <v>11</v>
      </c>
      <c r="F2957">
        <v>73</v>
      </c>
    </row>
    <row r="2958" spans="1:6" x14ac:dyDescent="0.3">
      <c r="A2958" s="14">
        <v>63446</v>
      </c>
      <c r="B2958" t="s">
        <v>6</v>
      </c>
      <c r="C2958" t="s">
        <v>7</v>
      </c>
      <c r="D2958" t="s">
        <v>8</v>
      </c>
      <c r="E2958" t="s">
        <v>9</v>
      </c>
      <c r="F2958">
        <v>25</v>
      </c>
    </row>
    <row r="2959" spans="1:6" x14ac:dyDescent="0.3">
      <c r="A2959" s="14">
        <v>72356</v>
      </c>
      <c r="B2959" t="s">
        <v>6</v>
      </c>
      <c r="C2959" t="s">
        <v>7</v>
      </c>
      <c r="D2959" t="s">
        <v>14</v>
      </c>
      <c r="E2959" t="s">
        <v>9</v>
      </c>
      <c r="F2959">
        <v>56</v>
      </c>
    </row>
    <row r="2960" spans="1:6" x14ac:dyDescent="0.3">
      <c r="A2960" s="14">
        <v>38959</v>
      </c>
      <c r="B2960" t="s">
        <v>6</v>
      </c>
      <c r="C2960" t="s">
        <v>7</v>
      </c>
      <c r="D2960" t="s">
        <v>14</v>
      </c>
      <c r="E2960" t="s">
        <v>11</v>
      </c>
      <c r="F2960">
        <v>43</v>
      </c>
    </row>
    <row r="2961" spans="1:6" x14ac:dyDescent="0.3">
      <c r="A2961" s="14">
        <v>72189</v>
      </c>
      <c r="B2961" t="s">
        <v>6</v>
      </c>
      <c r="C2961" t="s">
        <v>7</v>
      </c>
      <c r="D2961" t="s">
        <v>14</v>
      </c>
      <c r="E2961" t="s">
        <v>11</v>
      </c>
      <c r="F2961">
        <v>47</v>
      </c>
    </row>
    <row r="2962" spans="1:6" x14ac:dyDescent="0.3">
      <c r="A2962" s="14">
        <v>79375</v>
      </c>
      <c r="B2962" t="s">
        <v>6</v>
      </c>
      <c r="C2962" t="s">
        <v>7</v>
      </c>
      <c r="D2962" t="s">
        <v>17</v>
      </c>
      <c r="E2962" t="s">
        <v>9</v>
      </c>
      <c r="F2962">
        <v>30</v>
      </c>
    </row>
    <row r="2963" spans="1:6" x14ac:dyDescent="0.3">
      <c r="A2963" s="14">
        <v>45402</v>
      </c>
      <c r="B2963" t="s">
        <v>12</v>
      </c>
      <c r="C2963" t="s">
        <v>7</v>
      </c>
      <c r="D2963" t="s">
        <v>14</v>
      </c>
      <c r="E2963" t="s">
        <v>9</v>
      </c>
      <c r="F2963">
        <v>34</v>
      </c>
    </row>
    <row r="2964" spans="1:6" x14ac:dyDescent="0.3">
      <c r="A2964" s="14">
        <v>50314</v>
      </c>
      <c r="B2964" t="s">
        <v>12</v>
      </c>
      <c r="C2964" t="s">
        <v>7</v>
      </c>
      <c r="D2964" t="s">
        <v>14</v>
      </c>
      <c r="E2964" t="s">
        <v>11</v>
      </c>
      <c r="F2964">
        <v>59</v>
      </c>
    </row>
    <row r="2965" spans="1:6" x14ac:dyDescent="0.3">
      <c r="A2965" s="14">
        <v>54070</v>
      </c>
      <c r="B2965" t="s">
        <v>6</v>
      </c>
      <c r="C2965" t="s">
        <v>15</v>
      </c>
      <c r="D2965" t="s">
        <v>8</v>
      </c>
      <c r="E2965" t="s">
        <v>11</v>
      </c>
      <c r="F2965">
        <v>47</v>
      </c>
    </row>
    <row r="2966" spans="1:6" x14ac:dyDescent="0.3">
      <c r="A2966" s="14">
        <v>20800</v>
      </c>
      <c r="B2966" t="s">
        <v>6</v>
      </c>
      <c r="C2966" t="s">
        <v>7</v>
      </c>
      <c r="D2966" t="s">
        <v>8</v>
      </c>
      <c r="E2966" t="s">
        <v>11</v>
      </c>
      <c r="F2966">
        <v>38</v>
      </c>
    </row>
    <row r="2967" spans="1:6" x14ac:dyDescent="0.3">
      <c r="A2967" s="14">
        <v>49264</v>
      </c>
      <c r="B2967" t="s">
        <v>6</v>
      </c>
      <c r="C2967" t="s">
        <v>7</v>
      </c>
      <c r="D2967" t="s">
        <v>8</v>
      </c>
      <c r="E2967" t="s">
        <v>13</v>
      </c>
      <c r="F2967">
        <v>46</v>
      </c>
    </row>
    <row r="2968" spans="1:6" x14ac:dyDescent="0.3">
      <c r="A2968" s="14">
        <v>60862</v>
      </c>
      <c r="B2968" t="s">
        <v>6</v>
      </c>
      <c r="C2968" t="s">
        <v>7</v>
      </c>
      <c r="D2968" t="s">
        <v>17</v>
      </c>
      <c r="E2968" t="s">
        <v>9</v>
      </c>
      <c r="F2968">
        <v>42</v>
      </c>
    </row>
    <row r="2969" spans="1:6" x14ac:dyDescent="0.3">
      <c r="A2969" s="14">
        <v>21964</v>
      </c>
      <c r="B2969" t="s">
        <v>6</v>
      </c>
      <c r="C2969" t="s">
        <v>7</v>
      </c>
      <c r="D2969" t="s">
        <v>17</v>
      </c>
      <c r="E2969" t="s">
        <v>9</v>
      </c>
      <c r="F2969">
        <v>61</v>
      </c>
    </row>
    <row r="2970" spans="1:6" x14ac:dyDescent="0.3">
      <c r="A2970" s="14">
        <v>80630</v>
      </c>
      <c r="B2970" t="s">
        <v>12</v>
      </c>
      <c r="C2970" t="s">
        <v>7</v>
      </c>
      <c r="D2970" t="s">
        <v>8</v>
      </c>
      <c r="E2970" t="s">
        <v>13</v>
      </c>
      <c r="F2970">
        <v>25</v>
      </c>
    </row>
    <row r="2971" spans="1:6" x14ac:dyDescent="0.3">
      <c r="A2971" s="14">
        <v>37799</v>
      </c>
      <c r="B2971" t="s">
        <v>6</v>
      </c>
      <c r="C2971" t="s">
        <v>7</v>
      </c>
      <c r="D2971" t="s">
        <v>8</v>
      </c>
      <c r="E2971" t="s">
        <v>9</v>
      </c>
      <c r="F2971">
        <v>56</v>
      </c>
    </row>
    <row r="2972" spans="1:6" x14ac:dyDescent="0.3">
      <c r="A2972" s="14">
        <v>50349</v>
      </c>
      <c r="B2972" t="s">
        <v>6</v>
      </c>
      <c r="C2972" t="s">
        <v>7</v>
      </c>
      <c r="D2972" t="s">
        <v>8</v>
      </c>
      <c r="E2972" t="s">
        <v>9</v>
      </c>
      <c r="F2972">
        <v>31</v>
      </c>
    </row>
    <row r="2973" spans="1:6" x14ac:dyDescent="0.3">
      <c r="A2973" s="14">
        <v>54707</v>
      </c>
      <c r="B2973" t="s">
        <v>12</v>
      </c>
      <c r="C2973" t="s">
        <v>7</v>
      </c>
      <c r="D2973" t="s">
        <v>14</v>
      </c>
      <c r="E2973" t="s">
        <v>18</v>
      </c>
      <c r="F2973">
        <v>67</v>
      </c>
    </row>
    <row r="2974" spans="1:6" x14ac:dyDescent="0.3">
      <c r="A2974" s="14">
        <v>80309</v>
      </c>
      <c r="B2974" t="s">
        <v>6</v>
      </c>
      <c r="C2974" t="s">
        <v>19</v>
      </c>
      <c r="D2974" t="s">
        <v>8</v>
      </c>
      <c r="E2974" t="s">
        <v>9</v>
      </c>
      <c r="F2974">
        <v>35</v>
      </c>
    </row>
    <row r="2975" spans="1:6" x14ac:dyDescent="0.3">
      <c r="A2975" s="14">
        <v>16911</v>
      </c>
      <c r="B2975" t="s">
        <v>6</v>
      </c>
      <c r="C2975" t="s">
        <v>15</v>
      </c>
      <c r="D2975" t="s">
        <v>17</v>
      </c>
      <c r="E2975" t="s">
        <v>18</v>
      </c>
      <c r="F2975">
        <v>39</v>
      </c>
    </row>
    <row r="2976" spans="1:6" x14ac:dyDescent="0.3">
      <c r="A2976" s="14">
        <v>42053</v>
      </c>
      <c r="B2976" t="s">
        <v>6</v>
      </c>
      <c r="C2976" t="s">
        <v>15</v>
      </c>
      <c r="D2976" t="s">
        <v>8</v>
      </c>
      <c r="E2976" t="s">
        <v>11</v>
      </c>
      <c r="F2976">
        <v>73</v>
      </c>
    </row>
    <row r="2977" spans="1:6" x14ac:dyDescent="0.3">
      <c r="A2977" s="14">
        <v>21618</v>
      </c>
      <c r="B2977" t="s">
        <v>6</v>
      </c>
      <c r="C2977" t="s">
        <v>7</v>
      </c>
      <c r="D2977" t="s">
        <v>10</v>
      </c>
      <c r="E2977" t="s">
        <v>9</v>
      </c>
      <c r="F2977">
        <v>58</v>
      </c>
    </row>
    <row r="2978" spans="1:6" x14ac:dyDescent="0.3">
      <c r="A2978" s="14">
        <v>69827</v>
      </c>
      <c r="B2978" t="s">
        <v>6</v>
      </c>
      <c r="C2978" t="s">
        <v>7</v>
      </c>
      <c r="D2978" t="s">
        <v>10</v>
      </c>
      <c r="E2978" t="s">
        <v>23</v>
      </c>
      <c r="F2978">
        <v>41</v>
      </c>
    </row>
    <row r="2979" spans="1:6" x14ac:dyDescent="0.3">
      <c r="A2979" s="14">
        <v>70509</v>
      </c>
      <c r="B2979" t="s">
        <v>12</v>
      </c>
      <c r="C2979" t="s">
        <v>7</v>
      </c>
      <c r="D2979" t="s">
        <v>8</v>
      </c>
      <c r="E2979" t="s">
        <v>13</v>
      </c>
      <c r="F2979">
        <v>35</v>
      </c>
    </row>
    <row r="2980" spans="1:6" x14ac:dyDescent="0.3">
      <c r="A2980" s="14">
        <v>33579</v>
      </c>
      <c r="B2980" t="s">
        <v>6</v>
      </c>
      <c r="C2980" t="s">
        <v>7</v>
      </c>
      <c r="D2980" t="s">
        <v>8</v>
      </c>
      <c r="E2980" t="s">
        <v>9</v>
      </c>
      <c r="F2980">
        <v>38</v>
      </c>
    </row>
    <row r="2981" spans="1:6" x14ac:dyDescent="0.3">
      <c r="A2981" s="14">
        <v>58728</v>
      </c>
      <c r="B2981" t="s">
        <v>6</v>
      </c>
      <c r="C2981" t="s">
        <v>7</v>
      </c>
      <c r="D2981" t="s">
        <v>10</v>
      </c>
      <c r="E2981" t="s">
        <v>9</v>
      </c>
      <c r="F2981">
        <v>52</v>
      </c>
    </row>
    <row r="2982" spans="1:6" x14ac:dyDescent="0.3">
      <c r="A2982" s="14">
        <v>49719</v>
      </c>
      <c r="B2982" t="s">
        <v>6</v>
      </c>
      <c r="C2982" t="s">
        <v>7</v>
      </c>
      <c r="D2982" t="s">
        <v>8</v>
      </c>
      <c r="E2982" t="s">
        <v>13</v>
      </c>
      <c r="F2982">
        <v>32</v>
      </c>
    </row>
    <row r="2983" spans="1:6" x14ac:dyDescent="0.3">
      <c r="A2983" s="14">
        <v>76714</v>
      </c>
      <c r="B2983" t="s">
        <v>6</v>
      </c>
      <c r="C2983" t="s">
        <v>15</v>
      </c>
      <c r="D2983" t="s">
        <v>8</v>
      </c>
      <c r="E2983" t="s">
        <v>11</v>
      </c>
      <c r="F2983">
        <v>52</v>
      </c>
    </row>
    <row r="2984" spans="1:6" x14ac:dyDescent="0.3">
      <c r="A2984" s="14">
        <v>41324</v>
      </c>
      <c r="B2984" t="s">
        <v>6</v>
      </c>
      <c r="C2984" t="s">
        <v>15</v>
      </c>
      <c r="D2984" t="s">
        <v>10</v>
      </c>
      <c r="E2984" t="s">
        <v>11</v>
      </c>
      <c r="F2984">
        <v>37</v>
      </c>
    </row>
    <row r="2985" spans="1:6" x14ac:dyDescent="0.3">
      <c r="A2985" s="14">
        <v>75417</v>
      </c>
      <c r="B2985" t="s">
        <v>6</v>
      </c>
      <c r="C2985" t="s">
        <v>7</v>
      </c>
      <c r="D2985" t="s">
        <v>8</v>
      </c>
      <c r="E2985" t="s">
        <v>9</v>
      </c>
      <c r="F2985">
        <v>54</v>
      </c>
    </row>
    <row r="2986" spans="1:6" x14ac:dyDescent="0.3">
      <c r="A2986" s="14">
        <v>47656</v>
      </c>
      <c r="B2986" t="s">
        <v>6</v>
      </c>
      <c r="C2986" t="s">
        <v>7</v>
      </c>
      <c r="D2986" t="s">
        <v>8</v>
      </c>
      <c r="E2986" t="s">
        <v>9</v>
      </c>
      <c r="F2986">
        <v>39</v>
      </c>
    </row>
    <row r="2987" spans="1:6" x14ac:dyDescent="0.3">
      <c r="A2987" s="14">
        <v>68624</v>
      </c>
      <c r="B2987" t="s">
        <v>6</v>
      </c>
      <c r="C2987" t="s">
        <v>7</v>
      </c>
      <c r="D2987" t="s">
        <v>10</v>
      </c>
      <c r="E2987" t="s">
        <v>9</v>
      </c>
      <c r="F2987">
        <v>52</v>
      </c>
    </row>
    <row r="2988" spans="1:6" x14ac:dyDescent="0.3">
      <c r="A2988" s="14">
        <v>25517</v>
      </c>
      <c r="B2988" t="s">
        <v>6</v>
      </c>
      <c r="C2988" t="s">
        <v>7</v>
      </c>
      <c r="D2988" t="s">
        <v>10</v>
      </c>
      <c r="E2988" t="s">
        <v>13</v>
      </c>
      <c r="F2988">
        <v>42</v>
      </c>
    </row>
    <row r="2989" spans="1:6" x14ac:dyDescent="0.3">
      <c r="A2989" s="14">
        <v>31233</v>
      </c>
      <c r="B2989" t="s">
        <v>6</v>
      </c>
      <c r="C2989" t="s">
        <v>15</v>
      </c>
      <c r="D2989" t="s">
        <v>10</v>
      </c>
      <c r="E2989" t="s">
        <v>11</v>
      </c>
      <c r="F2989">
        <v>39</v>
      </c>
    </row>
    <row r="2990" spans="1:6" x14ac:dyDescent="0.3">
      <c r="A2990" s="14">
        <v>51107</v>
      </c>
      <c r="B2990" t="s">
        <v>6</v>
      </c>
      <c r="C2990" t="s">
        <v>7</v>
      </c>
      <c r="D2990" t="s">
        <v>8</v>
      </c>
      <c r="E2990" t="s">
        <v>9</v>
      </c>
      <c r="F2990">
        <v>34</v>
      </c>
    </row>
    <row r="2991" spans="1:6" x14ac:dyDescent="0.3">
      <c r="A2991" s="14">
        <v>86133</v>
      </c>
      <c r="B2991" t="s">
        <v>12</v>
      </c>
      <c r="C2991" t="s">
        <v>7</v>
      </c>
      <c r="D2991" t="s">
        <v>10</v>
      </c>
      <c r="E2991" t="s">
        <v>9</v>
      </c>
      <c r="F2991">
        <v>58</v>
      </c>
    </row>
    <row r="2992" spans="1:6" x14ac:dyDescent="0.3">
      <c r="A2992" s="14">
        <v>44151</v>
      </c>
      <c r="B2992" t="s">
        <v>6</v>
      </c>
      <c r="C2992" t="s">
        <v>7</v>
      </c>
      <c r="D2992" t="s">
        <v>10</v>
      </c>
      <c r="E2992" t="s">
        <v>9</v>
      </c>
      <c r="F2992">
        <v>49</v>
      </c>
    </row>
    <row r="2993" spans="1:6" x14ac:dyDescent="0.3">
      <c r="A2993" s="14">
        <v>53040</v>
      </c>
      <c r="B2993" t="s">
        <v>6</v>
      </c>
      <c r="C2993" t="s">
        <v>15</v>
      </c>
      <c r="D2993" t="s">
        <v>14</v>
      </c>
      <c r="E2993" t="s">
        <v>11</v>
      </c>
      <c r="F2993">
        <v>71</v>
      </c>
    </row>
    <row r="2994" spans="1:6" x14ac:dyDescent="0.3">
      <c r="A2994" s="14">
        <v>85879</v>
      </c>
      <c r="B2994" t="s">
        <v>6</v>
      </c>
      <c r="C2994" t="s">
        <v>7</v>
      </c>
      <c r="D2994" t="s">
        <v>14</v>
      </c>
      <c r="E2994" t="s">
        <v>21</v>
      </c>
      <c r="F2994">
        <v>36</v>
      </c>
    </row>
    <row r="2995" spans="1:6" x14ac:dyDescent="0.3">
      <c r="A2995" s="14">
        <v>31940</v>
      </c>
      <c r="B2995" t="s">
        <v>6</v>
      </c>
      <c r="C2995" t="s">
        <v>7</v>
      </c>
      <c r="D2995" t="s">
        <v>14</v>
      </c>
      <c r="E2995" t="s">
        <v>9</v>
      </c>
      <c r="F2995">
        <v>29</v>
      </c>
    </row>
    <row r="2996" spans="1:6" x14ac:dyDescent="0.3">
      <c r="A2996" s="14">
        <v>69044</v>
      </c>
      <c r="B2996" t="s">
        <v>6</v>
      </c>
      <c r="C2996" t="s">
        <v>7</v>
      </c>
      <c r="D2996" t="s">
        <v>8</v>
      </c>
      <c r="E2996" t="s">
        <v>9</v>
      </c>
      <c r="F2996">
        <v>36</v>
      </c>
    </row>
    <row r="2997" spans="1:6" x14ac:dyDescent="0.3">
      <c r="A2997" s="14">
        <v>55918</v>
      </c>
      <c r="B2997" t="s">
        <v>12</v>
      </c>
      <c r="C2997" t="s">
        <v>7</v>
      </c>
      <c r="D2997" t="s">
        <v>10</v>
      </c>
      <c r="E2997" t="s">
        <v>9</v>
      </c>
      <c r="F2997">
        <v>34</v>
      </c>
    </row>
    <row r="2998" spans="1:6" x14ac:dyDescent="0.3">
      <c r="A2998" s="14">
        <v>38113</v>
      </c>
      <c r="B2998" t="s">
        <v>6</v>
      </c>
      <c r="C2998" t="s">
        <v>7</v>
      </c>
      <c r="D2998" t="s">
        <v>17</v>
      </c>
      <c r="E2998" t="s">
        <v>9</v>
      </c>
      <c r="F2998">
        <v>60</v>
      </c>
    </row>
    <row r="2999" spans="1:6" x14ac:dyDescent="0.3">
      <c r="A2999" s="14">
        <v>51581</v>
      </c>
      <c r="B2999" t="s">
        <v>6</v>
      </c>
      <c r="C2999" t="s">
        <v>7</v>
      </c>
      <c r="D2999" t="s">
        <v>8</v>
      </c>
      <c r="E2999" t="s">
        <v>9</v>
      </c>
      <c r="F2999">
        <v>68</v>
      </c>
    </row>
    <row r="3000" spans="1:6" x14ac:dyDescent="0.3">
      <c r="A3000" s="14">
        <v>72534</v>
      </c>
      <c r="B3000" t="s">
        <v>12</v>
      </c>
      <c r="C3000" t="s">
        <v>7</v>
      </c>
      <c r="D3000" t="s">
        <v>8</v>
      </c>
      <c r="E3000" t="s">
        <v>9</v>
      </c>
      <c r="F3000">
        <v>31</v>
      </c>
    </row>
    <row r="3001" spans="1:6" x14ac:dyDescent="0.3">
      <c r="A3001" s="14">
        <v>99999</v>
      </c>
      <c r="B3001" t="s">
        <v>12</v>
      </c>
      <c r="C3001" t="s">
        <v>7</v>
      </c>
      <c r="D3001" t="s">
        <v>8</v>
      </c>
      <c r="E3001" t="s">
        <v>9</v>
      </c>
      <c r="F3001">
        <v>31</v>
      </c>
    </row>
  </sheetData>
  <mergeCells count="1">
    <mergeCell ref="H2:K7"/>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7893-0AE5-4EDA-8FA5-35B105011724}">
  <dimension ref="A2:C3"/>
  <sheetViews>
    <sheetView zoomScale="110" zoomScaleNormal="110" workbookViewId="0">
      <selection activeCell="G19" sqref="G19"/>
    </sheetView>
  </sheetViews>
  <sheetFormatPr defaultRowHeight="14.4" x14ac:dyDescent="0.3"/>
  <sheetData>
    <row r="2" spans="1:3" x14ac:dyDescent="0.3">
      <c r="A2" s="23" t="s">
        <v>79</v>
      </c>
      <c r="B2" s="24"/>
      <c r="C2" s="25"/>
    </row>
    <row r="3" spans="1:3" x14ac:dyDescent="0.3">
      <c r="A3" s="29"/>
      <c r="B3" s="30"/>
      <c r="C3" s="31"/>
    </row>
  </sheetData>
  <mergeCells count="1">
    <mergeCell ref="A2: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97C4B-4B99-4C8C-90F6-16AF91B1CCA9}">
  <sheetPr>
    <tabColor rgb="FF00B0F0"/>
  </sheetPr>
  <dimension ref="A2:J25"/>
  <sheetViews>
    <sheetView zoomScale="110" zoomScaleNormal="110" workbookViewId="0">
      <selection activeCell="A8" sqref="A8"/>
    </sheetView>
  </sheetViews>
  <sheetFormatPr defaultRowHeight="14.4" x14ac:dyDescent="0.3"/>
  <cols>
    <col min="7" max="7" width="22.44140625" bestFit="1" customWidth="1"/>
  </cols>
  <sheetData>
    <row r="2" spans="1:10" x14ac:dyDescent="0.3">
      <c r="A2" s="2" t="s">
        <v>27</v>
      </c>
      <c r="B2" s="2" t="s">
        <v>28</v>
      </c>
      <c r="G2" s="2" t="s">
        <v>29</v>
      </c>
      <c r="H2" s="2" t="s">
        <v>28</v>
      </c>
    </row>
    <row r="3" spans="1:10" x14ac:dyDescent="0.3">
      <c r="A3" s="2" t="s">
        <v>25</v>
      </c>
      <c r="B3" t="s">
        <v>12</v>
      </c>
      <c r="C3" t="s">
        <v>6</v>
      </c>
      <c r="D3" t="s">
        <v>26</v>
      </c>
      <c r="G3" s="2" t="s">
        <v>25</v>
      </c>
      <c r="H3" t="s">
        <v>12</v>
      </c>
      <c r="I3" t="s">
        <v>6</v>
      </c>
      <c r="J3" t="s">
        <v>26</v>
      </c>
    </row>
    <row r="4" spans="1:10" x14ac:dyDescent="0.3">
      <c r="A4" s="3" t="s">
        <v>7</v>
      </c>
      <c r="B4" s="4">
        <v>379</v>
      </c>
      <c r="C4" s="4">
        <v>2067</v>
      </c>
      <c r="D4" s="4">
        <v>2446</v>
      </c>
      <c r="G4" s="3" t="s">
        <v>16</v>
      </c>
      <c r="H4" s="4">
        <v>14</v>
      </c>
      <c r="I4" s="4">
        <v>40</v>
      </c>
      <c r="J4" s="4">
        <v>54</v>
      </c>
    </row>
    <row r="5" spans="1:10" x14ac:dyDescent="0.3">
      <c r="A5" s="3" t="s">
        <v>15</v>
      </c>
      <c r="B5" s="4">
        <v>65</v>
      </c>
      <c r="C5" s="4">
        <v>418</v>
      </c>
      <c r="D5" s="4">
        <v>483</v>
      </c>
      <c r="G5" s="3" t="s">
        <v>14</v>
      </c>
      <c r="H5" s="4">
        <v>117</v>
      </c>
      <c r="I5" s="4">
        <v>461</v>
      </c>
      <c r="J5" s="4">
        <v>578</v>
      </c>
    </row>
    <row r="6" spans="1:10" x14ac:dyDescent="0.3">
      <c r="A6" s="3" t="s">
        <v>19</v>
      </c>
      <c r="B6" s="4">
        <v>17</v>
      </c>
      <c r="C6" s="4">
        <v>50</v>
      </c>
      <c r="D6" s="4">
        <v>67</v>
      </c>
      <c r="G6" s="3" t="s">
        <v>8</v>
      </c>
      <c r="H6" s="4">
        <v>140</v>
      </c>
      <c r="I6" s="4">
        <v>997</v>
      </c>
      <c r="J6" s="4">
        <v>1137</v>
      </c>
    </row>
    <row r="7" spans="1:10" x14ac:dyDescent="0.3">
      <c r="A7" s="3" t="s">
        <v>22</v>
      </c>
      <c r="B7" s="4">
        <v>1</v>
      </c>
      <c r="C7" s="4">
        <v>3</v>
      </c>
      <c r="D7" s="4">
        <v>4</v>
      </c>
      <c r="G7" s="3" t="s">
        <v>17</v>
      </c>
      <c r="H7" s="4">
        <v>19</v>
      </c>
      <c r="I7" s="4">
        <v>96</v>
      </c>
      <c r="J7" s="4">
        <v>115</v>
      </c>
    </row>
    <row r="8" spans="1:10" x14ac:dyDescent="0.3">
      <c r="A8" s="3" t="s">
        <v>26</v>
      </c>
      <c r="B8" s="4">
        <v>462</v>
      </c>
      <c r="C8" s="4">
        <v>2538</v>
      </c>
      <c r="D8" s="4">
        <v>3000</v>
      </c>
      <c r="G8" s="3" t="s">
        <v>10</v>
      </c>
      <c r="H8" s="4">
        <v>168</v>
      </c>
      <c r="I8" s="4">
        <v>897</v>
      </c>
      <c r="J8" s="4">
        <v>1065</v>
      </c>
    </row>
    <row r="9" spans="1:10" x14ac:dyDescent="0.3">
      <c r="G9" s="3" t="s">
        <v>30</v>
      </c>
      <c r="H9" s="4">
        <v>4</v>
      </c>
      <c r="I9" s="4">
        <v>47</v>
      </c>
      <c r="J9" s="4">
        <v>51</v>
      </c>
    </row>
    <row r="10" spans="1:10" x14ac:dyDescent="0.3">
      <c r="G10" s="3" t="s">
        <v>26</v>
      </c>
      <c r="H10" s="4">
        <v>462</v>
      </c>
      <c r="I10" s="4">
        <v>2538</v>
      </c>
      <c r="J10" s="4">
        <v>3000</v>
      </c>
    </row>
    <row r="15" spans="1:10" x14ac:dyDescent="0.3">
      <c r="A15" s="2" t="s">
        <v>2</v>
      </c>
      <c r="B15" t="s">
        <v>7</v>
      </c>
      <c r="G15" s="2" t="s">
        <v>2</v>
      </c>
      <c r="H15" t="s">
        <v>15</v>
      </c>
    </row>
    <row r="17" spans="1:10" x14ac:dyDescent="0.3">
      <c r="A17" s="2" t="s">
        <v>29</v>
      </c>
      <c r="B17" s="2" t="s">
        <v>28</v>
      </c>
      <c r="G17" s="2" t="s">
        <v>29</v>
      </c>
      <c r="H17" s="2" t="s">
        <v>28</v>
      </c>
    </row>
    <row r="18" spans="1:10" x14ac:dyDescent="0.3">
      <c r="A18" s="2" t="s">
        <v>25</v>
      </c>
      <c r="B18" t="s">
        <v>12</v>
      </c>
      <c r="C18" t="s">
        <v>6</v>
      </c>
      <c r="D18" t="s">
        <v>26</v>
      </c>
      <c r="G18" s="2" t="s">
        <v>25</v>
      </c>
      <c r="H18" t="s">
        <v>12</v>
      </c>
      <c r="I18" t="s">
        <v>6</v>
      </c>
      <c r="J18" t="s">
        <v>26</v>
      </c>
    </row>
    <row r="19" spans="1:10" x14ac:dyDescent="0.3">
      <c r="A19" s="3" t="s">
        <v>16</v>
      </c>
      <c r="B19" s="4">
        <v>8</v>
      </c>
      <c r="C19" s="4">
        <v>30</v>
      </c>
      <c r="D19" s="4">
        <v>38</v>
      </c>
      <c r="G19" s="3" t="s">
        <v>16</v>
      </c>
      <c r="H19" s="4">
        <v>3</v>
      </c>
      <c r="I19" s="4">
        <v>9</v>
      </c>
      <c r="J19" s="4">
        <v>12</v>
      </c>
    </row>
    <row r="20" spans="1:10" x14ac:dyDescent="0.3">
      <c r="A20" s="3" t="s">
        <v>14</v>
      </c>
      <c r="B20" s="4">
        <v>85</v>
      </c>
      <c r="C20" s="4">
        <v>291</v>
      </c>
      <c r="D20" s="4">
        <v>376</v>
      </c>
      <c r="G20" s="3" t="s">
        <v>14</v>
      </c>
      <c r="H20" s="4">
        <v>27</v>
      </c>
      <c r="I20" s="4">
        <v>161</v>
      </c>
      <c r="J20" s="4">
        <v>188</v>
      </c>
    </row>
    <row r="21" spans="1:10" x14ac:dyDescent="0.3">
      <c r="A21" s="3" t="s">
        <v>8</v>
      </c>
      <c r="B21" s="4">
        <v>121</v>
      </c>
      <c r="C21" s="4">
        <v>825</v>
      </c>
      <c r="D21" s="4">
        <v>946</v>
      </c>
      <c r="G21" s="3" t="s">
        <v>8</v>
      </c>
      <c r="H21" s="4">
        <v>12</v>
      </c>
      <c r="I21" s="4">
        <v>141</v>
      </c>
      <c r="J21" s="4">
        <v>153</v>
      </c>
    </row>
    <row r="22" spans="1:10" x14ac:dyDescent="0.3">
      <c r="A22" s="3" t="s">
        <v>17</v>
      </c>
      <c r="B22" s="4">
        <v>17</v>
      </c>
      <c r="C22" s="4">
        <v>74</v>
      </c>
      <c r="D22" s="4">
        <v>91</v>
      </c>
      <c r="G22" s="3" t="s">
        <v>17</v>
      </c>
      <c r="H22" s="4">
        <v>2</v>
      </c>
      <c r="I22" s="4">
        <v>17</v>
      </c>
      <c r="J22" s="4">
        <v>19</v>
      </c>
    </row>
    <row r="23" spans="1:10" x14ac:dyDescent="0.3">
      <c r="A23" s="3" t="s">
        <v>10</v>
      </c>
      <c r="B23" s="4">
        <v>145</v>
      </c>
      <c r="C23" s="4">
        <v>808</v>
      </c>
      <c r="D23" s="4">
        <v>953</v>
      </c>
      <c r="G23" s="3" t="s">
        <v>10</v>
      </c>
      <c r="H23" s="4">
        <v>20</v>
      </c>
      <c r="I23" s="4">
        <v>83</v>
      </c>
      <c r="J23" s="4">
        <v>103</v>
      </c>
    </row>
    <row r="24" spans="1:10" x14ac:dyDescent="0.3">
      <c r="A24" s="3" t="s">
        <v>30</v>
      </c>
      <c r="B24" s="4">
        <v>3</v>
      </c>
      <c r="C24" s="4">
        <v>39</v>
      </c>
      <c r="D24" s="4">
        <v>42</v>
      </c>
      <c r="G24" s="3" t="s">
        <v>30</v>
      </c>
      <c r="H24" s="4">
        <v>1</v>
      </c>
      <c r="I24" s="4">
        <v>7</v>
      </c>
      <c r="J24" s="4">
        <v>8</v>
      </c>
    </row>
    <row r="25" spans="1:10" x14ac:dyDescent="0.3">
      <c r="A25" s="3" t="s">
        <v>26</v>
      </c>
      <c r="B25" s="4">
        <v>379</v>
      </c>
      <c r="C25" s="4">
        <v>2067</v>
      </c>
      <c r="D25" s="4">
        <v>2446</v>
      </c>
      <c r="G25" s="3" t="s">
        <v>26</v>
      </c>
      <c r="H25" s="4">
        <v>65</v>
      </c>
      <c r="I25" s="4">
        <v>418</v>
      </c>
      <c r="J25" s="4">
        <v>483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00B5-71A9-4260-9EE0-4F5FCB404724}">
  <sheetPr>
    <tabColor rgb="FF00B050"/>
  </sheetPr>
  <dimension ref="A2:AA20"/>
  <sheetViews>
    <sheetView zoomScale="120" zoomScaleNormal="120" workbookViewId="0">
      <selection activeCell="A6" sqref="A6"/>
    </sheetView>
  </sheetViews>
  <sheetFormatPr defaultRowHeight="14.4" x14ac:dyDescent="0.3"/>
  <cols>
    <col min="1" max="1" width="25.77734375" bestFit="1" customWidth="1"/>
    <col min="3" max="3" width="13.44140625" customWidth="1"/>
    <col min="4" max="4" width="13.33203125" bestFit="1" customWidth="1"/>
    <col min="5" max="5" width="12.5546875" bestFit="1" customWidth="1"/>
    <col min="6" max="6" width="12.5546875" hidden="1" customWidth="1"/>
    <col min="8" max="12" width="8.88671875" hidden="1" customWidth="1"/>
    <col min="13" max="13" width="10.77734375" hidden="1" customWidth="1"/>
    <col min="14" max="14" width="8.88671875" customWidth="1"/>
    <col min="15" max="15" width="27.77734375" customWidth="1"/>
    <col min="16" max="16" width="8.88671875" customWidth="1"/>
    <col min="17" max="17" width="12.88671875" customWidth="1"/>
    <col min="18" max="18" width="10.109375" customWidth="1"/>
    <col min="19" max="19" width="12.5546875" customWidth="1"/>
    <col min="20" max="20" width="12.5546875" hidden="1" customWidth="1"/>
    <col min="21" max="21" width="8.88671875" customWidth="1"/>
    <col min="22" max="26" width="8.88671875" hidden="1" customWidth="1"/>
    <col min="27" max="27" width="10.77734375" hidden="1" customWidth="1"/>
  </cols>
  <sheetData>
    <row r="2" spans="1:27" x14ac:dyDescent="0.3">
      <c r="A2" t="s">
        <v>32</v>
      </c>
      <c r="B2" s="19" t="s">
        <v>51</v>
      </c>
      <c r="C2" s="19"/>
    </row>
    <row r="3" spans="1:27" x14ac:dyDescent="0.3">
      <c r="B3" s="20" t="s">
        <v>52</v>
      </c>
      <c r="C3" s="20"/>
    </row>
    <row r="4" spans="1:27" x14ac:dyDescent="0.3">
      <c r="B4" s="21" t="s">
        <v>53</v>
      </c>
      <c r="C4" s="21"/>
    </row>
    <row r="5" spans="1:27" x14ac:dyDescent="0.3">
      <c r="B5" s="22" t="s">
        <v>54</v>
      </c>
      <c r="C5" s="22"/>
    </row>
    <row r="7" spans="1:27" x14ac:dyDescent="0.3">
      <c r="A7" s="6" t="s">
        <v>31</v>
      </c>
      <c r="B7" s="7" t="s">
        <v>33</v>
      </c>
      <c r="C7" s="7" t="s">
        <v>34</v>
      </c>
      <c r="D7" s="7" t="s">
        <v>1</v>
      </c>
      <c r="E7" s="7" t="s">
        <v>35</v>
      </c>
      <c r="F7" s="15" t="s">
        <v>55</v>
      </c>
      <c r="G7" s="7" t="s">
        <v>36</v>
      </c>
      <c r="H7" s="15" t="s">
        <v>56</v>
      </c>
      <c r="I7" s="15" t="s">
        <v>57</v>
      </c>
      <c r="J7" s="15" t="s">
        <v>58</v>
      </c>
      <c r="K7" s="15" t="s">
        <v>59</v>
      </c>
      <c r="L7" s="15" t="s">
        <v>60</v>
      </c>
      <c r="M7" s="7" t="s">
        <v>37</v>
      </c>
      <c r="O7" s="6" t="s">
        <v>31</v>
      </c>
      <c r="P7" s="7" t="s">
        <v>33</v>
      </c>
      <c r="Q7" s="7" t="s">
        <v>34</v>
      </c>
      <c r="R7" s="7" t="s">
        <v>1</v>
      </c>
      <c r="S7" s="7" t="s">
        <v>35</v>
      </c>
      <c r="T7" s="15" t="s">
        <v>55</v>
      </c>
      <c r="U7" s="7" t="s">
        <v>36</v>
      </c>
      <c r="V7" s="15" t="s">
        <v>56</v>
      </c>
      <c r="W7" s="15" t="s">
        <v>57</v>
      </c>
      <c r="X7" s="15" t="s">
        <v>58</v>
      </c>
      <c r="Y7" s="15" t="s">
        <v>59</v>
      </c>
      <c r="Z7" s="15" t="s">
        <v>60</v>
      </c>
      <c r="AA7" s="7" t="s">
        <v>37</v>
      </c>
    </row>
    <row r="8" spans="1:27" x14ac:dyDescent="0.3">
      <c r="A8" s="5" t="s">
        <v>38</v>
      </c>
      <c r="B8" s="7"/>
      <c r="C8" s="7"/>
      <c r="D8" s="7"/>
      <c r="E8" s="11"/>
      <c r="F8" s="16">
        <f>E8</f>
        <v>0</v>
      </c>
      <c r="G8" s="10"/>
      <c r="H8" s="10"/>
      <c r="I8" s="10"/>
      <c r="J8" s="10"/>
      <c r="K8" s="10"/>
      <c r="L8" s="10"/>
      <c r="M8" s="10"/>
      <c r="O8" s="5" t="s">
        <v>40</v>
      </c>
      <c r="P8" s="8">
        <f>SUM(Q8:R8)</f>
        <v>54</v>
      </c>
      <c r="Q8" s="8">
        <f>Summary!H4</f>
        <v>14</v>
      </c>
      <c r="R8" s="8">
        <f>Summary!I4</f>
        <v>40</v>
      </c>
      <c r="S8" s="9">
        <f>R8/P8</f>
        <v>0.7407407407407407</v>
      </c>
      <c r="T8" s="16">
        <f>S8</f>
        <v>0.7407407407407407</v>
      </c>
      <c r="U8" s="13">
        <f>S8-85%</f>
        <v>-0.10925925925925928</v>
      </c>
      <c r="V8" s="18">
        <f>((0.85*3000)+(T8*P8))/(3000+P8)</f>
        <v>0.84806810740013094</v>
      </c>
      <c r="W8" s="18">
        <f>1-V8</f>
        <v>0.15193189259986906</v>
      </c>
      <c r="X8" s="18">
        <f>SQRT((V8*W8)*(3000+P8)/(3000*P8))</f>
        <v>4.9285236929735139E-2</v>
      </c>
      <c r="Y8" s="18">
        <f>((2538/3000)-T8)/X8</f>
        <v>2.1357158008456985</v>
      </c>
      <c r="Z8" s="18">
        <f>_xlfn.T.DIST.2T(ABS(Y8),3000-1)</f>
        <v>3.278336031702335E-2</v>
      </c>
      <c r="AA8" s="8" t="str">
        <f>IF(ABS(Y8)&gt;1.96,REPT("Sig",1),("Not Sig"))</f>
        <v>Sig</v>
      </c>
    </row>
    <row r="9" spans="1:27" x14ac:dyDescent="0.3">
      <c r="A9" s="5" t="s">
        <v>7</v>
      </c>
      <c r="B9" s="8"/>
      <c r="C9" s="8"/>
      <c r="D9" s="8"/>
      <c r="E9" s="12"/>
      <c r="F9" s="17">
        <f t="shared" ref="F9:F11" si="0">E9</f>
        <v>0</v>
      </c>
      <c r="G9" s="13"/>
      <c r="H9" s="18">
        <f>((0.85*3000)+(F9*B9))/(3000+B9)</f>
        <v>0.85</v>
      </c>
      <c r="I9" s="18">
        <f>1-H9</f>
        <v>0.15000000000000002</v>
      </c>
      <c r="J9" s="18" t="e">
        <f>SQRT((H9*I9)*(3000+B9)/(3000*B9))</f>
        <v>#DIV/0!</v>
      </c>
      <c r="K9" s="18" t="e">
        <f>((2538/3000)-F9)/J9</f>
        <v>#DIV/0!</v>
      </c>
      <c r="L9" s="18" t="e">
        <f>_xlfn.T.DIST.2T(ABS(K9),3000-1)</f>
        <v>#DIV/0!</v>
      </c>
      <c r="M9" s="8" t="e">
        <f>IF(ABS(K9)&gt;1.96,REPT("Sig",1),("Not Sig"))</f>
        <v>#DIV/0!</v>
      </c>
      <c r="O9" s="5" t="s">
        <v>46</v>
      </c>
      <c r="P9" s="8">
        <f>SUM(Q9:R9)</f>
        <v>578</v>
      </c>
      <c r="Q9" s="8">
        <f>Summary!H5</f>
        <v>117</v>
      </c>
      <c r="R9" s="8">
        <f>Summary!I5</f>
        <v>461</v>
      </c>
      <c r="S9" s="9">
        <f>R9/P9</f>
        <v>0.79757785467128028</v>
      </c>
      <c r="T9" s="17">
        <f>S9</f>
        <v>0.79757785467128028</v>
      </c>
      <c r="U9" s="13">
        <f>S9-85%</f>
        <v>-5.2422145328719694E-2</v>
      </c>
      <c r="V9" s="18">
        <f>((0.85*3000)+(T9*P9))/(3000+P9)</f>
        <v>0.84153158188932364</v>
      </c>
      <c r="W9" s="18">
        <f>1-V9</f>
        <v>0.15846841811067636</v>
      </c>
      <c r="X9" s="18">
        <f>SQRT((V9*W9)*(3000+P9)/(3000*P9))</f>
        <v>1.658831189892002E-2</v>
      </c>
      <c r="Y9" s="18">
        <f>((2538/3000)-T9)/X9</f>
        <v>2.9190520182992343</v>
      </c>
      <c r="Z9" s="18">
        <f>_xlfn.T.DIST.2T(ABS(Y9),3000-1)</f>
        <v>3.5371198107022402E-3</v>
      </c>
      <c r="AA9" s="8" t="str">
        <f>IF(ABS(Y9)&gt;1.96,REPT("Sig",1),("Not Sig"))</f>
        <v>Sig</v>
      </c>
    </row>
    <row r="10" spans="1:27" x14ac:dyDescent="0.3">
      <c r="A10" s="5" t="s">
        <v>15</v>
      </c>
      <c r="B10" s="8"/>
      <c r="C10" s="8"/>
      <c r="D10" s="8"/>
      <c r="E10" s="12"/>
      <c r="F10" s="17">
        <f t="shared" si="0"/>
        <v>0</v>
      </c>
      <c r="G10" s="13"/>
      <c r="H10" s="18">
        <f>((0.85*3000)+(F10*B10))/(3000+B10)</f>
        <v>0.85</v>
      </c>
      <c r="I10" s="18">
        <f>1-H10</f>
        <v>0.15000000000000002</v>
      </c>
      <c r="J10" s="18" t="e">
        <f>SQRT((H10*I10)*(3000+B10)/(3000*B10))</f>
        <v>#DIV/0!</v>
      </c>
      <c r="K10" s="18" t="e">
        <f>((2538/3000)-F10)/J10</f>
        <v>#DIV/0!</v>
      </c>
      <c r="L10" s="18" t="e">
        <f>_xlfn.T.DIST.2T(ABS(K10),3000-1)</f>
        <v>#DIV/0!</v>
      </c>
      <c r="M10" s="8" t="e">
        <f>IF(ABS(K10)&gt;1.96,REPT("Sig",1),("Not Sig"))</f>
        <v>#DIV/0!</v>
      </c>
      <c r="O10" s="5" t="s">
        <v>8</v>
      </c>
      <c r="P10" s="8">
        <f>SUM(Q10:R10)</f>
        <v>1137</v>
      </c>
      <c r="Q10" s="8">
        <f>Summary!H6</f>
        <v>140</v>
      </c>
      <c r="R10" s="8">
        <f>Summary!I6</f>
        <v>997</v>
      </c>
      <c r="S10" s="9">
        <f>R10/P10</f>
        <v>0.87686895338610382</v>
      </c>
      <c r="T10" s="17">
        <f>S10</f>
        <v>0.87686895338610382</v>
      </c>
      <c r="U10" s="13">
        <f>S10-85%</f>
        <v>2.6868953386103844E-2</v>
      </c>
      <c r="V10" s="18">
        <f>((0.85*3000)+(T10*P10))/(3000+P10)</f>
        <v>0.85738457819676095</v>
      </c>
      <c r="W10" s="18">
        <f>1-V10</f>
        <v>0.14261542180323905</v>
      </c>
      <c r="X10" s="18">
        <f>SQRT((V10*W10)*(3000+P10)/(3000*P10))</f>
        <v>1.2177916163299631E-2</v>
      </c>
      <c r="Y10" s="18">
        <f>((2538/3000)-T10)/X10</f>
        <v>-2.5348305056601608</v>
      </c>
      <c r="Z10" s="18">
        <f>_xlfn.T.DIST.2T(ABS(Y10),3000-1)</f>
        <v>1.1300606124898131E-2</v>
      </c>
      <c r="AA10" s="8" t="str">
        <f>IF(ABS(Y10)&gt;1.96,REPT("Sig",1),("Not Sig"))</f>
        <v>Sig</v>
      </c>
    </row>
    <row r="11" spans="1:27" x14ac:dyDescent="0.3">
      <c r="A11" s="5" t="s">
        <v>39</v>
      </c>
      <c r="B11" s="8"/>
      <c r="C11" s="8"/>
      <c r="D11" s="8"/>
      <c r="E11" s="12"/>
      <c r="F11" s="17">
        <f t="shared" si="0"/>
        <v>0</v>
      </c>
      <c r="G11" s="13"/>
      <c r="H11" s="18">
        <f>((0.85*3000)+(F11*B11))/(3000+B11)</f>
        <v>0.85</v>
      </c>
      <c r="I11" s="18">
        <f>1-H11</f>
        <v>0.15000000000000002</v>
      </c>
      <c r="J11" s="18" t="e">
        <f>SQRT((H11*I11)*(3000+B11)/(3000*B11))</f>
        <v>#DIV/0!</v>
      </c>
      <c r="K11" s="18" t="e">
        <f>((2538/3000)-F11)/J11</f>
        <v>#DIV/0!</v>
      </c>
      <c r="L11" s="18" t="e">
        <f>_xlfn.T.DIST.2T(ABS(K11),3000-1)</f>
        <v>#DIV/0!</v>
      </c>
      <c r="M11" s="8" t="e">
        <f>IF(ABS(K11)&gt;1.96,REPT("Sig",1),("Not Sig"))</f>
        <v>#DIV/0!</v>
      </c>
      <c r="O11" s="5" t="s">
        <v>41</v>
      </c>
      <c r="P11" s="8">
        <f>SUM(Q11:R11)</f>
        <v>1065</v>
      </c>
      <c r="Q11" s="8">
        <f>Summary!H8</f>
        <v>168</v>
      </c>
      <c r="R11" s="8">
        <f>Summary!I8</f>
        <v>897</v>
      </c>
      <c r="S11" s="9">
        <f>R11/P11</f>
        <v>0.84225352112676055</v>
      </c>
      <c r="T11" s="17">
        <f>S11</f>
        <v>0.84225352112676055</v>
      </c>
      <c r="U11" s="13">
        <f>S11-85%</f>
        <v>-7.7464788732394263E-3</v>
      </c>
      <c r="V11" s="18">
        <f>((0.85*3000)+(T11*P11))/(3000+P11)</f>
        <v>0.847970479704797</v>
      </c>
      <c r="W11" s="18">
        <f>1-V11</f>
        <v>0.152029520295203</v>
      </c>
      <c r="X11" s="18">
        <f>SQRT((V11*W11)*(3000+P11)/(3000*P11))</f>
        <v>1.2807052004691828E-2</v>
      </c>
      <c r="Y11" s="18">
        <f>((2538/3000)-T11)/X11</f>
        <v>0.29253249474327975</v>
      </c>
      <c r="Z11" s="18">
        <f>_xlfn.T.DIST.2T(ABS(Y11),3000-1)</f>
        <v>0.76989975518971832</v>
      </c>
      <c r="AA11" s="8" t="str">
        <f>IF(ABS(Y11)&gt;1.96,REPT("Sig",1),("Not Sig"))</f>
        <v>Not Sig</v>
      </c>
    </row>
    <row r="16" spans="1:27" x14ac:dyDescent="0.3">
      <c r="A16" s="6" t="s">
        <v>31</v>
      </c>
      <c r="B16" s="7" t="s">
        <v>33</v>
      </c>
      <c r="C16" s="7" t="s">
        <v>34</v>
      </c>
      <c r="D16" s="7" t="s">
        <v>1</v>
      </c>
      <c r="E16" s="7" t="s">
        <v>35</v>
      </c>
      <c r="F16" s="15" t="s">
        <v>55</v>
      </c>
      <c r="G16" s="7" t="s">
        <v>36</v>
      </c>
      <c r="H16" s="15" t="s">
        <v>56</v>
      </c>
      <c r="I16" s="15" t="s">
        <v>57</v>
      </c>
      <c r="J16" s="15" t="s">
        <v>58</v>
      </c>
      <c r="K16" s="15" t="s">
        <v>59</v>
      </c>
      <c r="L16" s="15" t="s">
        <v>60</v>
      </c>
      <c r="M16" s="7" t="s">
        <v>37</v>
      </c>
      <c r="O16" s="6" t="s">
        <v>31</v>
      </c>
      <c r="P16" s="7" t="s">
        <v>33</v>
      </c>
      <c r="Q16" s="7" t="s">
        <v>34</v>
      </c>
      <c r="R16" s="7" t="s">
        <v>1</v>
      </c>
      <c r="S16" s="7" t="s">
        <v>35</v>
      </c>
      <c r="T16" s="15" t="s">
        <v>55</v>
      </c>
      <c r="U16" s="7" t="s">
        <v>36</v>
      </c>
      <c r="V16" s="15" t="s">
        <v>56</v>
      </c>
      <c r="W16" s="15" t="s">
        <v>57</v>
      </c>
      <c r="X16" s="15" t="s">
        <v>58</v>
      </c>
      <c r="Y16" s="15" t="s">
        <v>59</v>
      </c>
      <c r="Z16" s="15" t="s">
        <v>60</v>
      </c>
      <c r="AA16" s="7" t="s">
        <v>37</v>
      </c>
    </row>
    <row r="17" spans="1:27" x14ac:dyDescent="0.3">
      <c r="A17" s="5" t="s">
        <v>42</v>
      </c>
      <c r="B17" s="8">
        <f>SUM(C17:D17)</f>
        <v>38</v>
      </c>
      <c r="C17" s="8">
        <f>Summary!B19</f>
        <v>8</v>
      </c>
      <c r="D17" s="8">
        <f>Summary!C19</f>
        <v>30</v>
      </c>
      <c r="E17" s="12">
        <f>D17/B17</f>
        <v>0.78947368421052633</v>
      </c>
      <c r="F17" s="16">
        <f>E17</f>
        <v>0.78947368421052633</v>
      </c>
      <c r="G17" s="13">
        <f>E17-85%</f>
        <v>-6.052631578947365E-2</v>
      </c>
      <c r="H17" s="18"/>
      <c r="I17" s="18"/>
      <c r="J17" s="18"/>
      <c r="K17" s="18"/>
      <c r="L17" s="18"/>
      <c r="M17" s="8"/>
      <c r="O17" s="5" t="s">
        <v>50</v>
      </c>
      <c r="P17" s="8">
        <f>SUM(Q17:R17)</f>
        <v>12</v>
      </c>
      <c r="Q17" s="8">
        <f>Summary!H19</f>
        <v>3</v>
      </c>
      <c r="R17" s="8">
        <f>Summary!I19</f>
        <v>9</v>
      </c>
      <c r="S17" s="9">
        <f>R17/P17</f>
        <v>0.75</v>
      </c>
      <c r="T17" s="16">
        <f>S17</f>
        <v>0.75</v>
      </c>
      <c r="U17" s="13">
        <f>S17-85%</f>
        <v>-9.9999999999999978E-2</v>
      </c>
      <c r="V17" s="18">
        <f>((0.85*3000)+(T17*P17))/(3000+P17)</f>
        <v>0.84960159362549803</v>
      </c>
      <c r="W17" s="18">
        <f>1-V17</f>
        <v>0.15039840637450197</v>
      </c>
      <c r="X17" s="18">
        <f>SQRT((V17*W17)*(3000+P17)/(3000*P17))</f>
        <v>0.10339642185840305</v>
      </c>
      <c r="Y17" s="18">
        <f>((2538/3000)-T17)/X17</f>
        <v>0.92846539826559804</v>
      </c>
      <c r="Z17" s="18">
        <f>_xlfn.T.DIST.2T(ABS(Y17),3000-1)</f>
        <v>0.35324092810718344</v>
      </c>
      <c r="AA17" s="8" t="str">
        <f>IF(ABS(Y17)&gt;1.96,REPT("Sig",1),("Not Sig"))</f>
        <v>Not Sig</v>
      </c>
    </row>
    <row r="18" spans="1:27" x14ac:dyDescent="0.3">
      <c r="A18" s="5" t="s">
        <v>43</v>
      </c>
      <c r="B18" s="8">
        <f>SUM(C18:D18)</f>
        <v>376</v>
      </c>
      <c r="C18" s="8">
        <f>Summary!B20</f>
        <v>85</v>
      </c>
      <c r="D18" s="8">
        <f>Summary!C20</f>
        <v>291</v>
      </c>
      <c r="E18" s="12">
        <f>D18/B18</f>
        <v>0.77393617021276595</v>
      </c>
      <c r="F18" s="17">
        <f t="shared" ref="F18:F20" si="1">E18</f>
        <v>0.77393617021276595</v>
      </c>
      <c r="G18" s="13">
        <f>E18-85%</f>
        <v>-7.6063829787234027E-2</v>
      </c>
      <c r="H18" s="18"/>
      <c r="I18" s="18"/>
      <c r="J18" s="18"/>
      <c r="K18" s="18"/>
      <c r="L18" s="18"/>
      <c r="M18" s="8"/>
      <c r="O18" s="5" t="s">
        <v>47</v>
      </c>
      <c r="P18" s="8">
        <f>SUM(Q18:R18)</f>
        <v>188</v>
      </c>
      <c r="Q18" s="8">
        <f>Summary!H20</f>
        <v>27</v>
      </c>
      <c r="R18" s="8">
        <f>Summary!I20</f>
        <v>161</v>
      </c>
      <c r="S18" s="9">
        <f>R18/P18</f>
        <v>0.8563829787234043</v>
      </c>
      <c r="T18" s="17">
        <f>S18</f>
        <v>0.8563829787234043</v>
      </c>
      <c r="U18" s="13">
        <f>S18-85%</f>
        <v>6.38297872340432E-3</v>
      </c>
      <c r="V18" s="18">
        <f>((0.85*3000)+(T18*P18))/(3000+P18)</f>
        <v>0.85037641154328736</v>
      </c>
      <c r="W18" s="18">
        <f>1-V18</f>
        <v>0.14962358845671264</v>
      </c>
      <c r="X18" s="18">
        <f>SQRT((V18*W18)*(3000+P18)/(3000*P18))</f>
        <v>2.6817929203873114E-2</v>
      </c>
      <c r="Y18" s="18">
        <f>((2538/3000)-T18)/X18</f>
        <v>-0.38716556541229097</v>
      </c>
      <c r="Z18" s="18">
        <f>_xlfn.T.DIST.2T(ABS(Y18),3000-1)</f>
        <v>0.69866111280072052</v>
      </c>
      <c r="AA18" s="8" t="str">
        <f>IF(ABS(Y18)&gt;1.96,REPT("Sig",1),("Not Sig"))</f>
        <v>Not Sig</v>
      </c>
    </row>
    <row r="19" spans="1:27" x14ac:dyDescent="0.3">
      <c r="A19" s="5" t="s">
        <v>44</v>
      </c>
      <c r="B19" s="8">
        <f>SUM(C19:D19)</f>
        <v>946</v>
      </c>
      <c r="C19" s="8">
        <f>Summary!B21</f>
        <v>121</v>
      </c>
      <c r="D19" s="8">
        <f>Summary!C21</f>
        <v>825</v>
      </c>
      <c r="E19" s="12">
        <f>D19/B19</f>
        <v>0.87209302325581395</v>
      </c>
      <c r="F19" s="17">
        <f t="shared" si="1"/>
        <v>0.87209302325581395</v>
      </c>
      <c r="G19" s="13">
        <f>E19-85%</f>
        <v>2.2093023255813971E-2</v>
      </c>
      <c r="H19" s="18"/>
      <c r="I19" s="18"/>
      <c r="J19" s="18"/>
      <c r="K19" s="18"/>
      <c r="L19" s="18"/>
      <c r="M19" s="8"/>
      <c r="O19" s="5" t="s">
        <v>48</v>
      </c>
      <c r="P19" s="8">
        <f>SUM(Q19:R19)</f>
        <v>153</v>
      </c>
      <c r="Q19" s="8">
        <f>Summary!H21</f>
        <v>12</v>
      </c>
      <c r="R19" s="8">
        <f>Summary!I21</f>
        <v>141</v>
      </c>
      <c r="S19" s="9">
        <f>R19/P19</f>
        <v>0.92156862745098034</v>
      </c>
      <c r="T19" s="17">
        <f>S19</f>
        <v>0.92156862745098034</v>
      </c>
      <c r="U19" s="13">
        <f>S19-85%</f>
        <v>7.156862745098036E-2</v>
      </c>
      <c r="V19" s="18">
        <f>((0.85*3000)+(T19*P19))/(3000+P19)</f>
        <v>0.85347288296860135</v>
      </c>
      <c r="W19" s="18">
        <f>1-V19</f>
        <v>0.14652711703139865</v>
      </c>
      <c r="X19" s="18">
        <f>SQRT((V19*W19)*(3000+P19)/(3000*P19))</f>
        <v>2.9309574154287043E-2</v>
      </c>
      <c r="Y19" s="18">
        <f>((2538/3000)-T19)/X19</f>
        <v>-2.5782915525549224</v>
      </c>
      <c r="Z19" s="18">
        <f>_xlfn.T.DIST.2T(ABS(Y19),3000-1)</f>
        <v>9.9762983793748022E-3</v>
      </c>
      <c r="AA19" s="8" t="str">
        <f>IF(ABS(Y19)&gt;1.96,REPT("Sig",1),("Not Sig"))</f>
        <v>Sig</v>
      </c>
    </row>
    <row r="20" spans="1:27" x14ac:dyDescent="0.3">
      <c r="A20" s="5" t="s">
        <v>45</v>
      </c>
      <c r="B20" s="8">
        <f>SUM(C20:D20)</f>
        <v>953</v>
      </c>
      <c r="C20" s="8">
        <f>Summary!B23</f>
        <v>145</v>
      </c>
      <c r="D20" s="8">
        <f>Summary!C23</f>
        <v>808</v>
      </c>
      <c r="E20" s="12">
        <f>D20/B20</f>
        <v>0.8478488982161595</v>
      </c>
      <c r="F20" s="17">
        <f t="shared" si="1"/>
        <v>0.8478488982161595</v>
      </c>
      <c r="G20" s="13">
        <f>E20-85%</f>
        <v>-2.1511017838404811E-3</v>
      </c>
      <c r="H20" s="13"/>
      <c r="I20" s="13"/>
      <c r="J20" s="13"/>
      <c r="K20" s="13"/>
      <c r="L20" s="13"/>
      <c r="M20" s="8"/>
      <c r="O20" s="5" t="s">
        <v>49</v>
      </c>
      <c r="P20" s="8">
        <f>SUM(Q20:R20)</f>
        <v>103</v>
      </c>
      <c r="Q20" s="8">
        <f>Summary!H23</f>
        <v>20</v>
      </c>
      <c r="R20" s="8">
        <f>Summary!I23</f>
        <v>83</v>
      </c>
      <c r="S20" s="9">
        <f>R20/P20</f>
        <v>0.80582524271844658</v>
      </c>
      <c r="T20" s="17">
        <f>S20</f>
        <v>0.80582524271844658</v>
      </c>
      <c r="U20" s="13">
        <f>S20-85%</f>
        <v>-4.4174757281553401E-2</v>
      </c>
      <c r="V20" s="18">
        <f>((0.85*3000)+(T20*P20))/(3000+P20)</f>
        <v>0.84853367708669025</v>
      </c>
      <c r="W20" s="18">
        <f>1-V20</f>
        <v>0.15146632291330975</v>
      </c>
      <c r="X20" s="18">
        <f>SQRT((V20*W20)*(3000+P20)/(3000*P20))</f>
        <v>3.5925616620307785E-2</v>
      </c>
      <c r="Y20" s="18">
        <f>((2538/3000)-T20)/X20</f>
        <v>1.1182760676359189</v>
      </c>
      <c r="Z20" s="18">
        <f>_xlfn.T.DIST.2T(ABS(Y20),3000-1)</f>
        <v>0.26353867231408623</v>
      </c>
      <c r="AA20" s="8" t="str">
        <f>IF(ABS(Y20)&gt;1.96,REPT("Sig",1),("Not Sig"))</f>
        <v>Not Sig</v>
      </c>
    </row>
  </sheetData>
  <conditionalFormatting sqref="U8:U11">
    <cfRule type="colorScale" priority="4">
      <colorScale>
        <cfvo type="min"/>
        <cfvo type="max"/>
        <color theme="5" tint="-0.249977111117893"/>
        <color rgb="FF00B0F0"/>
      </colorScale>
    </cfRule>
  </conditionalFormatting>
  <conditionalFormatting sqref="H20:L20 G17:G20">
    <cfRule type="colorScale" priority="3">
      <colorScale>
        <cfvo type="min"/>
        <cfvo type="max"/>
        <color theme="5" tint="-0.249977111117893"/>
        <color rgb="FF00B0F0"/>
      </colorScale>
    </cfRule>
  </conditionalFormatting>
  <conditionalFormatting sqref="U17:U20">
    <cfRule type="colorScale" priority="2">
      <colorScale>
        <cfvo type="min"/>
        <cfvo type="max"/>
        <color theme="5" tint="-0.249977111117893"/>
        <color rgb="FF00B0F0"/>
      </colorScale>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CA5D-ADAE-48DF-8819-85AB39CDD393}">
  <sheetPr>
    <tabColor rgb="FF7030A0"/>
  </sheetPr>
  <dimension ref="A2:A27"/>
  <sheetViews>
    <sheetView workbookViewId="0"/>
  </sheetViews>
  <sheetFormatPr defaultRowHeight="14.4" x14ac:dyDescent="0.3"/>
  <sheetData>
    <row r="2" spans="1:1" x14ac:dyDescent="0.3">
      <c r="A2" t="s">
        <v>63</v>
      </c>
    </row>
    <row r="4" spans="1:1" x14ac:dyDescent="0.3">
      <c r="A4" t="s">
        <v>64</v>
      </c>
    </row>
    <row r="6" spans="1:1" x14ac:dyDescent="0.3">
      <c r="A6" t="s">
        <v>65</v>
      </c>
    </row>
    <row r="7" spans="1:1" x14ac:dyDescent="0.3">
      <c r="A7" t="s">
        <v>66</v>
      </c>
    </row>
    <row r="8" spans="1:1" x14ac:dyDescent="0.3">
      <c r="A8" t="s">
        <v>67</v>
      </c>
    </row>
    <row r="9" spans="1:1" x14ac:dyDescent="0.3">
      <c r="A9" t="s">
        <v>68</v>
      </c>
    </row>
    <row r="11" spans="1:1" x14ac:dyDescent="0.3">
      <c r="A11" t="s">
        <v>69</v>
      </c>
    </row>
    <row r="12" spans="1:1" x14ac:dyDescent="0.3">
      <c r="A12" t="s">
        <v>70</v>
      </c>
    </row>
    <row r="14" spans="1:1" x14ac:dyDescent="0.3">
      <c r="A14" t="s">
        <v>72</v>
      </c>
    </row>
    <row r="15" spans="1:1" x14ac:dyDescent="0.3">
      <c r="A15" t="s">
        <v>71</v>
      </c>
    </row>
    <row r="17" spans="1:1" x14ac:dyDescent="0.3">
      <c r="A17" t="s">
        <v>73</v>
      </c>
    </row>
    <row r="18" spans="1:1" x14ac:dyDescent="0.3">
      <c r="A18" t="s">
        <v>74</v>
      </c>
    </row>
    <row r="19" spans="1:1" x14ac:dyDescent="0.3">
      <c r="A19" t="s">
        <v>75</v>
      </c>
    </row>
    <row r="20" spans="1:1" x14ac:dyDescent="0.3">
      <c r="A20" t="s">
        <v>76</v>
      </c>
    </row>
    <row r="22" spans="1:1" x14ac:dyDescent="0.3">
      <c r="A22" t="s">
        <v>77</v>
      </c>
    </row>
    <row r="23" spans="1:1" x14ac:dyDescent="0.3">
      <c r="A23" t="s">
        <v>78</v>
      </c>
    </row>
    <row r="25" spans="1:1" x14ac:dyDescent="0.3">
      <c r="A25" t="s">
        <v>61</v>
      </c>
    </row>
    <row r="27" spans="1:1" x14ac:dyDescent="0.3">
      <c r="A27" t="s">
        <v>62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Fake Data Table</vt:lpstr>
      <vt:lpstr>Summary Demo</vt:lpstr>
      <vt:lpstr>Summary</vt:lpstr>
      <vt:lpstr>Calculator</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TelloMedina (PHS)</dc:creator>
  <cp:lastModifiedBy>Karina TelloMedina (PHS)</cp:lastModifiedBy>
  <dcterms:created xsi:type="dcterms:W3CDTF">2015-06-05T18:17:20Z</dcterms:created>
  <dcterms:modified xsi:type="dcterms:W3CDTF">2022-11-18T21:02:06Z</dcterms:modified>
</cp:coreProperties>
</file>